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V:\Taxes\RDA Dissolution\FY 17-18\Asset Sales, Other Funds, Unexpended Funds FY17-18\San Leandro Other Assets 4-11-18\"/>
    </mc:Choice>
  </mc:AlternateContent>
  <bookViews>
    <workbookView xWindow="0" yWindow="0" windowWidth="24000" windowHeight="10290"/>
  </bookViews>
  <sheets>
    <sheet name="OA DDR 2017-18 as of 04-11-18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M21" i="1" l="1"/>
  <c r="K23" i="1"/>
  <c r="I23" i="1"/>
  <c r="H23" i="1"/>
  <c r="O22" i="1"/>
  <c r="N22" i="1"/>
  <c r="K22" i="1"/>
  <c r="J22" i="1"/>
  <c r="I22" i="1"/>
  <c r="H22" i="1"/>
  <c r="G22" i="1"/>
  <c r="G23" i="1" s="1"/>
  <c r="F22" i="1"/>
  <c r="F23" i="1" s="1"/>
  <c r="E22" i="1"/>
  <c r="E23" i="1" s="1"/>
  <c r="K21" i="1"/>
  <c r="J21" i="1"/>
  <c r="J23" i="1" s="1"/>
  <c r="I21" i="1"/>
  <c r="H21" i="1"/>
  <c r="G21" i="1"/>
  <c r="F21" i="1"/>
  <c r="E21" i="1"/>
  <c r="B20" i="1"/>
  <c r="B19" i="1"/>
  <c r="B18" i="1"/>
  <c r="O17" i="1"/>
  <c r="O21" i="1" s="1"/>
  <c r="N17" i="1"/>
  <c r="N21" i="1" s="1"/>
  <c r="D17" i="1"/>
  <c r="D22" i="1" s="1"/>
  <c r="C17" i="1"/>
  <c r="B17" i="1" s="1"/>
  <c r="B16" i="1"/>
  <c r="B15" i="1"/>
  <c r="M22" i="1"/>
  <c r="B14" i="1"/>
  <c r="B13" i="1"/>
  <c r="B12" i="1"/>
  <c r="B21" i="1" s="1"/>
  <c r="B11" i="1"/>
  <c r="O8" i="1"/>
  <c r="N8" i="1"/>
  <c r="H8" i="1"/>
  <c r="G8" i="1"/>
  <c r="F8" i="1"/>
  <c r="E8" i="1"/>
  <c r="D8" i="1"/>
  <c r="O7" i="1"/>
  <c r="N7" i="1"/>
  <c r="K7" i="1"/>
  <c r="K8" i="1" s="1"/>
  <c r="J7" i="1"/>
  <c r="J8" i="1" s="1"/>
  <c r="I7" i="1"/>
  <c r="H7" i="1"/>
  <c r="G7" i="1"/>
  <c r="F7" i="1"/>
  <c r="E7" i="1"/>
  <c r="D7" i="1"/>
  <c r="C7" i="1"/>
  <c r="C8" i="1" s="1"/>
  <c r="B6" i="1"/>
  <c r="B5" i="1"/>
  <c r="B22" i="1" l="1"/>
  <c r="B23" i="1" s="1"/>
  <c r="B7" i="1"/>
  <c r="O23" i="1"/>
  <c r="N23" i="1"/>
  <c r="M7" i="1"/>
  <c r="C21" i="1"/>
  <c r="D21" i="1"/>
  <c r="D23" i="1" s="1"/>
  <c r="I8" i="1"/>
  <c r="C22" i="1"/>
  <c r="M23" i="1"/>
  <c r="M27" i="1" l="1"/>
  <c r="M8" i="1"/>
  <c r="B8" i="1" s="1"/>
  <c r="C23" i="1"/>
</calcChain>
</file>

<file path=xl/comments1.xml><?xml version="1.0" encoding="utf-8"?>
<comments xmlns="http://schemas.openxmlformats.org/spreadsheetml/2006/main">
  <authors>
    <author>cwong</author>
  </authors>
  <commentList>
    <comment ref="A3" authorId="0" shapeId="0">
      <text>
        <r>
          <rPr>
            <b/>
            <sz val="9"/>
            <color indexed="81"/>
            <rFont val="Tahoma"/>
            <family val="2"/>
          </rPr>
          <t>cwong:</t>
        </r>
        <r>
          <rPr>
            <sz val="9"/>
            <color indexed="81"/>
            <rFont val="Tahoma"/>
            <family val="2"/>
          </rPr>
          <t xml:space="preserve">
update dates for new FY in hidden cells above (unfreeze).</t>
        </r>
      </text>
    </comment>
  </commentList>
</comments>
</file>

<file path=xl/sharedStrings.xml><?xml version="1.0" encoding="utf-8"?>
<sst xmlns="http://schemas.openxmlformats.org/spreadsheetml/2006/main" count="38" uniqueCount="38">
  <si>
    <r>
      <rPr>
        <b/>
        <sz val="10"/>
        <rFont val="Arial"/>
        <family val="2"/>
      </rPr>
      <t>Other Asset (OA) Due Diligence Review (DDR) Remittances Paid in Fiscal Year 2017-18
Payments Occurring from July 1, 2017 to June 30, 2018</t>
    </r>
    <r>
      <rPr>
        <sz val="10"/>
        <rFont val="Arial"/>
        <family val="2"/>
      </rPr>
      <t xml:space="preserve">
(Report all Values in Whole Dollars)</t>
    </r>
  </si>
  <si>
    <t>County: Alameda as of 04/11/18</t>
  </si>
  <si>
    <t xml:space="preserve">Title of Former Redevelopment Agency (RDA): </t>
  </si>
  <si>
    <t>Countywide Totals</t>
  </si>
  <si>
    <t>Alameda County Eden Project</t>
  </si>
  <si>
    <t>Community Improvement Commission City of Alameda</t>
  </si>
  <si>
    <t>Albany Community Reinvestment Agency</t>
  </si>
  <si>
    <t>Berkeley Redevelopment Agency</t>
  </si>
  <si>
    <t>Emeryville Redevelopment Agency</t>
  </si>
  <si>
    <t>Redevelopment Agency of the City of Fremont</t>
  </si>
  <si>
    <t>Redevelopment Agency of the City of Hayward</t>
  </si>
  <si>
    <t>City of Livermore Redevelopment Agency</t>
  </si>
  <si>
    <t>City of Newark Redevelopment Agency</t>
  </si>
  <si>
    <t>Redevelopment Agency of the City of Oakland</t>
  </si>
  <si>
    <t>Redevelopment Agency of the City of San Leandro</t>
  </si>
  <si>
    <t>Alameda County and City of San Leandro Joint RDA</t>
  </si>
  <si>
    <t>Redevelopment Agency of the City of Union City</t>
  </si>
  <si>
    <t>OA Remittances:</t>
  </si>
  <si>
    <t>Total SA was Ordered to Remit</t>
  </si>
  <si>
    <t>Total SA Actually Remitted (Includes interest)</t>
  </si>
  <si>
    <t>Total Remittances</t>
  </si>
  <si>
    <t>Difference Between Total Ordered and Total Actually Remitted</t>
  </si>
  <si>
    <t>Distribution of OA Remittances:</t>
  </si>
  <si>
    <t>Cities</t>
  </si>
  <si>
    <t>Counties</t>
  </si>
  <si>
    <t>Special Districts</t>
  </si>
  <si>
    <t>K-12 Schools</t>
  </si>
  <si>
    <t xml:space="preserve">Community Colleges  </t>
  </si>
  <si>
    <t xml:space="preserve">County Office of Education  </t>
  </si>
  <si>
    <t>Total ERAF (Please break out the ERAF amounts into the following categories if this information is readily available):</t>
  </si>
  <si>
    <t>ERAF - K-12</t>
  </si>
  <si>
    <t>ERAF - Community Colleges</t>
  </si>
  <si>
    <t>ERAF - County Offices of Education</t>
  </si>
  <si>
    <t>Total Distributed Remittances (Total Remittances Must Equal the Total Distributed Remittances)</t>
  </si>
  <si>
    <t>Total Remittance Distributions to K-14 Schools:</t>
  </si>
  <si>
    <t>Percentage of Remittance Distributions to K-14 Schools</t>
  </si>
  <si>
    <t>Comments (Optional):</t>
  </si>
  <si>
    <r>
      <t xml:space="preserve">SA and City of San Leandro remitted Asset Sale of </t>
    </r>
    <r>
      <rPr>
        <b/>
        <sz val="10"/>
        <rFont val="Arial"/>
        <family val="2"/>
      </rPr>
      <t>$637823.74</t>
    </r>
    <r>
      <rPr>
        <sz val="10"/>
        <rFont val="Arial"/>
        <family val="2"/>
      </rPr>
      <t xml:space="preserve"> on 04-05-18. CAC added </t>
    </r>
    <r>
      <rPr>
        <b/>
        <sz val="10"/>
        <rFont val="Arial"/>
        <family val="2"/>
      </rPr>
      <t>$68.58</t>
    </r>
    <r>
      <rPr>
        <sz val="10"/>
        <rFont val="Arial"/>
        <family val="2"/>
      </rPr>
      <t xml:space="preserve"> of interest and distributed to ATEs on 04-11-18.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</si>
</sst>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3">
    <numFmt numFmtId="41" formatCode="_(* #,##0_);_(* \(#,##0\);_(* &quot;-&quot;_);_(@_)"/>
    <numFmt numFmtId="43" formatCode="_(* #,##0.00_);_(* \(#,##0.00\);_(* &quot;-&quot;??_);_(@_)"/>
    <numFmt numFmtId="164" formatCode="0.0%"/>
  </numFmts>
  <fonts count="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10"/>
      <name val="Calibri"/>
      <family val="2"/>
      <scheme val="minor"/>
    </font>
    <font>
      <sz val="9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6">
    <fill>
      <patternFill patternType="none"/>
    </fill>
    <fill>
      <patternFill patternType="gray125"/>
    </fill>
    <fill>
      <patternFill patternType="solid">
        <fgColor theme="6" tint="0.7999816888943144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8" tint="0.7999816888943144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2">
    <xf numFmtId="0" fontId="0" fillId="0" borderId="0" xfId="0"/>
    <xf numFmtId="0" fontId="2" fillId="0" borderId="0" xfId="0" applyFont="1" applyAlignment="1">
      <alignment horizontal="centerContinuous" wrapText="1"/>
    </xf>
    <xf numFmtId="41" fontId="3" fillId="0" borderId="0" xfId="0" applyNumberFormat="1" applyFont="1" applyAlignment="1">
      <alignment horizontal="centerContinuous"/>
    </xf>
    <xf numFmtId="41" fontId="2" fillId="0" borderId="0" xfId="0" applyNumberFormat="1" applyFont="1" applyAlignment="1">
      <alignment horizontal="centerContinuous"/>
    </xf>
    <xf numFmtId="0" fontId="2" fillId="0" borderId="0" xfId="0" applyFont="1" applyAlignment="1"/>
    <xf numFmtId="0" fontId="3" fillId="0" borderId="0" xfId="0" applyFont="1" applyFill="1" applyAlignment="1"/>
    <xf numFmtId="41" fontId="3" fillId="0" borderId="1" xfId="0" applyNumberFormat="1" applyFont="1" applyBorder="1" applyAlignment="1">
      <alignment horizontal="center" wrapText="1"/>
    </xf>
    <xf numFmtId="0" fontId="4" fillId="0" borderId="1" xfId="0" applyFont="1" applyBorder="1" applyAlignment="1">
      <alignment horizontal="center" wrapText="1"/>
    </xf>
    <xf numFmtId="0" fontId="3" fillId="0" borderId="0" xfId="0" applyFont="1" applyAlignment="1"/>
    <xf numFmtId="0" fontId="2" fillId="0" borderId="0" xfId="0" applyFont="1" applyAlignment="1">
      <alignment horizontal="left" indent="2"/>
    </xf>
    <xf numFmtId="41" fontId="2" fillId="0" borderId="0" xfId="0" applyNumberFormat="1" applyFont="1" applyFill="1" applyAlignment="1">
      <alignment horizontal="left" indent="2"/>
    </xf>
    <xf numFmtId="0" fontId="2" fillId="0" borderId="0" xfId="0" applyFont="1" applyAlignment="1">
      <alignment horizontal="left" wrapText="1" indent="2"/>
    </xf>
    <xf numFmtId="41" fontId="2" fillId="0" borderId="0" xfId="0" applyNumberFormat="1" applyFont="1" applyAlignment="1"/>
    <xf numFmtId="0" fontId="3" fillId="0" borderId="0" xfId="0" applyFont="1"/>
    <xf numFmtId="41" fontId="2" fillId="2" borderId="2" xfId="0" applyNumberFormat="1" applyFont="1" applyFill="1" applyBorder="1" applyAlignment="1">
      <alignment horizontal="left" indent="2"/>
    </xf>
    <xf numFmtId="41" fontId="3" fillId="2" borderId="2" xfId="0" applyNumberFormat="1" applyFont="1" applyFill="1" applyBorder="1" applyAlignment="1"/>
    <xf numFmtId="41" fontId="2" fillId="3" borderId="1" xfId="0" applyNumberFormat="1" applyFont="1" applyFill="1" applyBorder="1" applyAlignment="1">
      <alignment horizontal="left" indent="2"/>
    </xf>
    <xf numFmtId="41" fontId="3" fillId="0" borderId="0" xfId="0" applyNumberFormat="1" applyFont="1" applyFill="1" applyAlignment="1"/>
    <xf numFmtId="0" fontId="3" fillId="0" borderId="0" xfId="0" applyFont="1" applyFill="1" applyAlignment="1">
      <alignment wrapText="1"/>
    </xf>
    <xf numFmtId="41" fontId="3" fillId="0" borderId="0" xfId="1" applyNumberFormat="1" applyFont="1" applyFill="1" applyBorder="1" applyAlignment="1"/>
    <xf numFmtId="41" fontId="2" fillId="0" borderId="0" xfId="1" applyNumberFormat="1" applyFont="1" applyFill="1" applyBorder="1" applyAlignment="1"/>
    <xf numFmtId="0" fontId="2" fillId="0" borderId="0" xfId="0" applyFont="1" applyFill="1" applyAlignment="1">
      <alignment horizontal="left" wrapText="1" indent="2"/>
    </xf>
    <xf numFmtId="0" fontId="2" fillId="0" borderId="0" xfId="0" applyFont="1" applyFill="1" applyAlignment="1">
      <alignment horizontal="left" indent="4"/>
    </xf>
    <xf numFmtId="41" fontId="3" fillId="4" borderId="2" xfId="1" applyNumberFormat="1" applyFont="1" applyFill="1" applyBorder="1" applyAlignment="1"/>
    <xf numFmtId="0" fontId="2" fillId="0" borderId="0" xfId="0" applyFont="1" applyFill="1" applyAlignment="1">
      <alignment wrapText="1"/>
    </xf>
    <xf numFmtId="41" fontId="2" fillId="5" borderId="0" xfId="1" applyNumberFormat="1" applyFont="1" applyFill="1" applyBorder="1" applyAlignment="1"/>
    <xf numFmtId="0" fontId="2" fillId="0" borderId="0" xfId="0" applyFont="1" applyFill="1" applyBorder="1" applyAlignment="1">
      <alignment wrapText="1"/>
    </xf>
    <xf numFmtId="164" fontId="2" fillId="5" borderId="3" xfId="1" applyNumberFormat="1" applyFont="1" applyFill="1" applyBorder="1" applyAlignment="1"/>
    <xf numFmtId="0" fontId="2" fillId="0" borderId="0" xfId="0" applyFont="1" applyFill="1" applyBorder="1" applyAlignment="1"/>
    <xf numFmtId="0" fontId="3" fillId="0" borderId="0" xfId="0" applyFont="1" applyFill="1" applyBorder="1" applyAlignment="1">
      <alignment vertical="top"/>
    </xf>
    <xf numFmtId="0" fontId="3" fillId="0" borderId="0" xfId="1" applyNumberFormat="1" applyFont="1" applyFill="1" applyBorder="1" applyAlignment="1">
      <alignment vertical="top"/>
    </xf>
    <xf numFmtId="0" fontId="2" fillId="0" borderId="0" xfId="1" applyNumberFormat="1" applyFont="1" applyFill="1" applyBorder="1" applyAlignment="1">
      <alignment vertical="top"/>
    </xf>
    <xf numFmtId="41" fontId="2" fillId="0" borderId="0" xfId="0" applyNumberFormat="1" applyFont="1" applyBorder="1" applyAlignment="1"/>
    <xf numFmtId="0" fontId="5" fillId="0" borderId="0" xfId="0" applyFont="1" applyAlignment="1">
      <alignment vertical="top" wrapText="1"/>
    </xf>
    <xf numFmtId="0" fontId="2" fillId="0" borderId="0" xfId="0" applyFont="1" applyFill="1" applyBorder="1" applyAlignment="1">
      <alignment vertical="top"/>
    </xf>
    <xf numFmtId="0" fontId="2" fillId="0" borderId="0" xfId="0" applyFont="1" applyAlignment="1">
      <alignment vertical="top" wrapText="1"/>
    </xf>
    <xf numFmtId="0" fontId="2" fillId="0" borderId="0" xfId="0" applyFont="1" applyAlignment="1">
      <alignment vertical="top"/>
    </xf>
    <xf numFmtId="0" fontId="3" fillId="0" borderId="0" xfId="0" applyFont="1" applyFill="1" applyBorder="1" applyAlignment="1"/>
    <xf numFmtId="41" fontId="3" fillId="0" borderId="0" xfId="0" applyNumberFormat="1" applyFont="1" applyFill="1" applyBorder="1" applyAlignment="1"/>
    <xf numFmtId="41" fontId="2" fillId="0" borderId="0" xfId="0" applyNumberFormat="1" applyFont="1" applyFill="1" applyBorder="1" applyAlignment="1"/>
    <xf numFmtId="0" fontId="2" fillId="0" borderId="0" xfId="0" applyFont="1" applyFill="1" applyAlignment="1"/>
    <xf numFmtId="41" fontId="3" fillId="0" borderId="0" xfId="0" applyNumberFormat="1" applyFont="1" applyBorder="1" applyAlignment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sheetPr>
    <pageSetUpPr fitToPage="1"/>
  </sheetPr>
  <dimension ref="A1:Q58"/>
  <sheetViews>
    <sheetView tabSelected="1" zoomScale="90" zoomScaleNormal="90" workbookViewId="0">
      <selection activeCell="I3" sqref="I3"/>
    </sheetView>
  </sheetViews>
  <sheetFormatPr defaultRowHeight="12.75" x14ac:dyDescent="0.2"/>
  <cols>
    <col min="1" max="1" width="50" style="40" customWidth="1"/>
    <col min="2" max="2" width="17.85546875" style="41" customWidth="1"/>
    <col min="3" max="6" width="16.7109375" style="32" customWidth="1"/>
    <col min="7" max="7" width="16.7109375" style="4" customWidth="1"/>
    <col min="8" max="8" width="17.7109375" style="4" customWidth="1"/>
    <col min="9" max="12" width="16.7109375" style="4" customWidth="1"/>
    <col min="13" max="13" width="17.42578125" style="4" customWidth="1"/>
    <col min="14" max="15" width="16.7109375" style="4" customWidth="1"/>
    <col min="16" max="16" width="9.140625" style="4"/>
    <col min="17" max="17" width="10.42578125" style="4" bestFit="1" customWidth="1"/>
    <col min="18" max="16384" width="9.140625" style="4"/>
  </cols>
  <sheetData>
    <row r="1" spans="1:17" ht="69.75" customHeight="1" x14ac:dyDescent="0.2">
      <c r="A1" s="1" t="s">
        <v>0</v>
      </c>
      <c r="B1" s="2"/>
      <c r="C1" s="3"/>
      <c r="D1" s="3"/>
      <c r="E1" s="3"/>
      <c r="F1" s="3"/>
    </row>
    <row r="2" spans="1:17" ht="19.5" customHeight="1" x14ac:dyDescent="0.2">
      <c r="A2" s="5" t="s">
        <v>1</v>
      </c>
      <c r="B2" s="5"/>
      <c r="C2" s="5"/>
      <c r="D2" s="5"/>
      <c r="E2" s="5"/>
      <c r="F2" s="5"/>
    </row>
    <row r="3" spans="1:17" ht="104.25" customHeight="1" x14ac:dyDescent="0.2">
      <c r="A3" s="5" t="s">
        <v>2</v>
      </c>
      <c r="B3" s="6" t="s">
        <v>3</v>
      </c>
      <c r="C3" s="7" t="s">
        <v>4</v>
      </c>
      <c r="D3" s="7" t="s">
        <v>5</v>
      </c>
      <c r="E3" s="7" t="s">
        <v>6</v>
      </c>
      <c r="F3" s="7" t="s">
        <v>7</v>
      </c>
      <c r="G3" s="7" t="s">
        <v>8</v>
      </c>
      <c r="H3" s="7" t="s">
        <v>9</v>
      </c>
      <c r="I3" s="7" t="s">
        <v>10</v>
      </c>
      <c r="J3" s="7" t="s">
        <v>11</v>
      </c>
      <c r="K3" s="7" t="s">
        <v>12</v>
      </c>
      <c r="L3" s="7" t="s">
        <v>13</v>
      </c>
      <c r="M3" s="7" t="s">
        <v>14</v>
      </c>
      <c r="N3" s="7" t="s">
        <v>15</v>
      </c>
      <c r="O3" s="7" t="s">
        <v>16</v>
      </c>
    </row>
    <row r="4" spans="1:17" ht="21" customHeight="1" x14ac:dyDescent="0.2">
      <c r="A4" s="8" t="s">
        <v>17</v>
      </c>
      <c r="B4" s="8"/>
      <c r="C4" s="8"/>
      <c r="D4" s="8"/>
      <c r="E4" s="8"/>
      <c r="F4" s="8"/>
      <c r="G4" s="8"/>
      <c r="H4" s="8"/>
      <c r="I4" s="8"/>
      <c r="J4" s="8"/>
      <c r="K4" s="8"/>
      <c r="L4" s="8"/>
      <c r="M4" s="8"/>
      <c r="N4" s="8"/>
      <c r="O4" s="8"/>
    </row>
    <row r="5" spans="1:17" ht="17.100000000000001" customHeight="1" x14ac:dyDescent="0.2">
      <c r="A5" s="9" t="s">
        <v>18</v>
      </c>
      <c r="B5" s="10">
        <f>SUM(C5:O5)</f>
        <v>0</v>
      </c>
      <c r="C5" s="10"/>
      <c r="D5" s="10"/>
      <c r="E5" s="10"/>
      <c r="F5" s="10"/>
      <c r="G5" s="10"/>
      <c r="H5" s="10"/>
      <c r="I5" s="10"/>
      <c r="J5" s="10"/>
      <c r="K5" s="10"/>
      <c r="L5" s="10"/>
      <c r="M5" s="10"/>
      <c r="N5" s="10"/>
      <c r="O5" s="10"/>
    </row>
    <row r="6" spans="1:17" ht="37.5" customHeight="1" x14ac:dyDescent="0.2">
      <c r="A6" s="11" t="s">
        <v>19</v>
      </c>
      <c r="B6" s="10">
        <f>SUM(C6:O6)</f>
        <v>637892</v>
      </c>
      <c r="C6" s="10"/>
      <c r="D6" s="10"/>
      <c r="E6" s="10"/>
      <c r="F6" s="10"/>
      <c r="G6" s="10"/>
      <c r="H6" s="10"/>
      <c r="I6" s="10"/>
      <c r="J6" s="10"/>
      <c r="K6" s="10"/>
      <c r="L6" s="10"/>
      <c r="M6" s="10">
        <v>637892</v>
      </c>
      <c r="N6" s="10"/>
      <c r="O6" s="10"/>
      <c r="Q6" s="12"/>
    </row>
    <row r="7" spans="1:17" ht="18" customHeight="1" thickBot="1" x14ac:dyDescent="0.25">
      <c r="A7" s="13" t="s">
        <v>20</v>
      </c>
      <c r="B7" s="14">
        <f>SUM(C7:O7)</f>
        <v>637892</v>
      </c>
      <c r="C7" s="15">
        <f>C6</f>
        <v>0</v>
      </c>
      <c r="D7" s="15">
        <f>D6</f>
        <v>0</v>
      </c>
      <c r="E7" s="15">
        <f>E6</f>
        <v>0</v>
      </c>
      <c r="F7" s="15">
        <f>F6</f>
        <v>0</v>
      </c>
      <c r="G7" s="15">
        <f t="shared" ref="G7:O7" si="0">G6</f>
        <v>0</v>
      </c>
      <c r="H7" s="15">
        <f>H6</f>
        <v>0</v>
      </c>
      <c r="I7" s="15">
        <f t="shared" si="0"/>
        <v>0</v>
      </c>
      <c r="J7" s="15">
        <f t="shared" si="0"/>
        <v>0</v>
      </c>
      <c r="K7" s="15">
        <f t="shared" si="0"/>
        <v>0</v>
      </c>
      <c r="L7" s="15"/>
      <c r="M7" s="15">
        <f t="shared" si="0"/>
        <v>637892</v>
      </c>
      <c r="N7" s="15">
        <f t="shared" si="0"/>
        <v>0</v>
      </c>
      <c r="O7" s="15">
        <f t="shared" si="0"/>
        <v>0</v>
      </c>
    </row>
    <row r="8" spans="1:17" ht="32.25" customHeight="1" thickTop="1" x14ac:dyDescent="0.2">
      <c r="A8" s="11" t="s">
        <v>21</v>
      </c>
      <c r="B8" s="16">
        <f>SUM(C8:O8)</f>
        <v>637892</v>
      </c>
      <c r="C8" s="16">
        <f>C7-C5</f>
        <v>0</v>
      </c>
      <c r="D8" s="16">
        <f>D7-D5</f>
        <v>0</v>
      </c>
      <c r="E8" s="16">
        <f>E7-E5</f>
        <v>0</v>
      </c>
      <c r="F8" s="16">
        <f>F7-F5</f>
        <v>0</v>
      </c>
      <c r="G8" s="16">
        <f t="shared" ref="G8:O8" si="1">G7-G5</f>
        <v>0</v>
      </c>
      <c r="H8" s="16">
        <f>H7-H5</f>
        <v>0</v>
      </c>
      <c r="I8" s="16">
        <f t="shared" si="1"/>
        <v>0</v>
      </c>
      <c r="J8" s="16">
        <f t="shared" si="1"/>
        <v>0</v>
      </c>
      <c r="K8" s="16">
        <f t="shared" si="1"/>
        <v>0</v>
      </c>
      <c r="L8" s="16"/>
      <c r="M8" s="16">
        <f t="shared" si="1"/>
        <v>637892</v>
      </c>
      <c r="N8" s="16">
        <f t="shared" si="1"/>
        <v>0</v>
      </c>
      <c r="O8" s="16">
        <f t="shared" si="1"/>
        <v>0</v>
      </c>
    </row>
    <row r="9" spans="1:17" ht="17.100000000000001" customHeight="1" x14ac:dyDescent="0.2">
      <c r="A9" s="13"/>
      <c r="B9" s="10"/>
      <c r="C9" s="17"/>
      <c r="D9" s="17"/>
      <c r="E9" s="17"/>
      <c r="F9" s="17"/>
      <c r="G9" s="17"/>
      <c r="H9" s="17"/>
      <c r="I9" s="17"/>
      <c r="J9" s="17"/>
      <c r="K9" s="17"/>
      <c r="L9" s="17"/>
      <c r="M9" s="17"/>
      <c r="N9" s="17"/>
      <c r="O9" s="17"/>
    </row>
    <row r="10" spans="1:17" ht="21.75" customHeight="1" x14ac:dyDescent="0.2">
      <c r="A10" s="18" t="s">
        <v>22</v>
      </c>
      <c r="B10" s="18"/>
      <c r="C10" s="18"/>
      <c r="D10" s="18"/>
      <c r="E10" s="18"/>
      <c r="F10" s="18"/>
      <c r="G10" s="18"/>
      <c r="H10" s="18"/>
      <c r="I10" s="18"/>
      <c r="J10" s="18"/>
      <c r="K10" s="18"/>
      <c r="L10" s="18"/>
      <c r="M10" s="18"/>
      <c r="N10" s="18"/>
      <c r="O10" s="18"/>
    </row>
    <row r="11" spans="1:17" ht="17.100000000000001" customHeight="1" x14ac:dyDescent="0.2">
      <c r="A11" s="11" t="s">
        <v>23</v>
      </c>
      <c r="B11" s="19">
        <f>SUM(C11:O11)</f>
        <v>82941</v>
      </c>
      <c r="C11" s="20"/>
      <c r="D11" s="20"/>
      <c r="E11" s="20"/>
      <c r="F11" s="20"/>
      <c r="G11" s="20"/>
      <c r="H11" s="20"/>
      <c r="I11" s="20"/>
      <c r="J11" s="20"/>
      <c r="K11" s="20"/>
      <c r="L11" s="20"/>
      <c r="M11" s="20">
        <v>82941</v>
      </c>
      <c r="N11" s="20"/>
      <c r="O11" s="20"/>
      <c r="Q11" s="12"/>
    </row>
    <row r="12" spans="1:17" ht="17.100000000000001" customHeight="1" x14ac:dyDescent="0.2">
      <c r="A12" s="11" t="s">
        <v>24</v>
      </c>
      <c r="B12" s="19">
        <f t="shared" ref="B12:B20" si="2">SUM(C12:O12)</f>
        <v>187188</v>
      </c>
      <c r="C12" s="20"/>
      <c r="D12" s="20"/>
      <c r="E12" s="20"/>
      <c r="F12" s="20"/>
      <c r="G12" s="20"/>
      <c r="H12" s="20"/>
      <c r="I12" s="20"/>
      <c r="J12" s="20"/>
      <c r="K12" s="20"/>
      <c r="L12" s="20"/>
      <c r="M12" s="20">
        <v>187188</v>
      </c>
      <c r="N12" s="20"/>
      <c r="O12" s="20"/>
      <c r="Q12" s="12"/>
    </row>
    <row r="13" spans="1:17" ht="17.100000000000001" customHeight="1" x14ac:dyDescent="0.2">
      <c r="A13" s="11" t="s">
        <v>25</v>
      </c>
      <c r="B13" s="19">
        <f t="shared" si="2"/>
        <v>106642</v>
      </c>
      <c r="C13" s="20"/>
      <c r="D13" s="20"/>
      <c r="E13" s="20"/>
      <c r="F13" s="20"/>
      <c r="G13" s="20"/>
      <c r="H13" s="20"/>
      <c r="I13" s="20"/>
      <c r="J13" s="20"/>
      <c r="K13" s="20"/>
      <c r="L13" s="20"/>
      <c r="M13" s="20">
        <v>106642</v>
      </c>
      <c r="N13" s="20"/>
      <c r="O13" s="20"/>
      <c r="Q13" s="12"/>
    </row>
    <row r="14" spans="1:17" ht="17.100000000000001" customHeight="1" x14ac:dyDescent="0.2">
      <c r="A14" s="11" t="s">
        <v>26</v>
      </c>
      <c r="B14" s="19">
        <f t="shared" si="2"/>
        <v>96717</v>
      </c>
      <c r="C14" s="20"/>
      <c r="D14" s="20"/>
      <c r="E14" s="20"/>
      <c r="F14" s="20"/>
      <c r="G14" s="20"/>
      <c r="H14" s="20"/>
      <c r="I14" s="20"/>
      <c r="J14" s="20"/>
      <c r="K14" s="20"/>
      <c r="L14" s="20"/>
      <c r="M14" s="20">
        <v>96717</v>
      </c>
      <c r="N14" s="20"/>
      <c r="O14" s="20"/>
      <c r="Q14" s="12"/>
    </row>
    <row r="15" spans="1:17" ht="17.100000000000001" customHeight="1" x14ac:dyDescent="0.2">
      <c r="A15" s="11" t="s">
        <v>27</v>
      </c>
      <c r="B15" s="19">
        <f t="shared" si="2"/>
        <v>22073</v>
      </c>
      <c r="C15" s="20"/>
      <c r="D15" s="20"/>
      <c r="E15" s="20"/>
      <c r="F15" s="20"/>
      <c r="G15" s="20"/>
      <c r="H15" s="20"/>
      <c r="I15" s="20"/>
      <c r="J15" s="20"/>
      <c r="K15" s="20"/>
      <c r="L15" s="20"/>
      <c r="M15" s="20">
        <v>22073</v>
      </c>
      <c r="N15" s="20"/>
      <c r="O15" s="20"/>
      <c r="Q15" s="12"/>
    </row>
    <row r="16" spans="1:17" ht="17.100000000000001" customHeight="1" x14ac:dyDescent="0.2">
      <c r="A16" s="21" t="s">
        <v>28</v>
      </c>
      <c r="B16" s="19">
        <f t="shared" si="2"/>
        <v>4367</v>
      </c>
      <c r="C16" s="20"/>
      <c r="D16" s="20"/>
      <c r="E16" s="20"/>
      <c r="F16" s="20"/>
      <c r="G16" s="20"/>
      <c r="H16" s="20"/>
      <c r="I16" s="20"/>
      <c r="J16" s="20"/>
      <c r="K16" s="20"/>
      <c r="L16" s="20"/>
      <c r="M16" s="20">
        <v>4367</v>
      </c>
      <c r="N16" s="20"/>
      <c r="O16" s="20"/>
      <c r="Q16" s="12"/>
    </row>
    <row r="17" spans="1:17" ht="47.25" customHeight="1" x14ac:dyDescent="0.2">
      <c r="A17" s="21" t="s">
        <v>29</v>
      </c>
      <c r="B17" s="19">
        <f t="shared" si="2"/>
        <v>137964</v>
      </c>
      <c r="C17" s="20">
        <f>SUM(C18:C20)</f>
        <v>0</v>
      </c>
      <c r="D17" s="20">
        <f>SUM(D18:D20)</f>
        <v>0</v>
      </c>
      <c r="E17" s="20"/>
      <c r="F17" s="20"/>
      <c r="G17" s="20"/>
      <c r="H17" s="20"/>
      <c r="I17" s="20"/>
      <c r="J17" s="20"/>
      <c r="K17" s="20"/>
      <c r="L17" s="20"/>
      <c r="M17" s="20">
        <v>137964</v>
      </c>
      <c r="N17" s="20">
        <f>SUM(N18:N20)</f>
        <v>0</v>
      </c>
      <c r="O17" s="20">
        <f>SUM(O18:O20)</f>
        <v>0</v>
      </c>
      <c r="Q17" s="12"/>
    </row>
    <row r="18" spans="1:17" ht="17.100000000000001" customHeight="1" x14ac:dyDescent="0.2">
      <c r="A18" s="22" t="s">
        <v>30</v>
      </c>
      <c r="B18" s="19">
        <f t="shared" si="2"/>
        <v>0</v>
      </c>
      <c r="C18" s="20"/>
      <c r="D18" s="20"/>
      <c r="E18" s="20"/>
      <c r="F18" s="20"/>
      <c r="G18" s="20"/>
      <c r="H18" s="20"/>
      <c r="I18" s="20"/>
      <c r="J18" s="20"/>
      <c r="K18" s="20"/>
      <c r="L18" s="20"/>
      <c r="M18" s="20"/>
      <c r="N18" s="20"/>
      <c r="O18" s="20"/>
    </row>
    <row r="19" spans="1:17" ht="17.100000000000001" customHeight="1" x14ac:dyDescent="0.2">
      <c r="A19" s="22" t="s">
        <v>31</v>
      </c>
      <c r="B19" s="19">
        <f t="shared" si="2"/>
        <v>0</v>
      </c>
      <c r="C19" s="20"/>
      <c r="D19" s="20"/>
      <c r="E19" s="20"/>
      <c r="F19" s="20"/>
      <c r="G19" s="20"/>
      <c r="H19" s="20"/>
      <c r="I19" s="20"/>
      <c r="J19" s="20"/>
      <c r="K19" s="20"/>
      <c r="L19" s="20"/>
      <c r="M19" s="20"/>
      <c r="N19" s="20"/>
      <c r="O19" s="20"/>
    </row>
    <row r="20" spans="1:17" ht="17.100000000000001" customHeight="1" x14ac:dyDescent="0.2">
      <c r="A20" s="22" t="s">
        <v>32</v>
      </c>
      <c r="B20" s="19">
        <f t="shared" si="2"/>
        <v>0</v>
      </c>
      <c r="C20" s="20"/>
      <c r="D20" s="20"/>
      <c r="E20" s="20"/>
      <c r="F20" s="20"/>
      <c r="G20" s="20"/>
      <c r="H20" s="20"/>
      <c r="I20" s="20"/>
      <c r="J20" s="20"/>
      <c r="K20" s="20"/>
      <c r="L20" s="20"/>
      <c r="M20" s="20"/>
      <c r="N20" s="20"/>
      <c r="O20" s="20"/>
    </row>
    <row r="21" spans="1:17" ht="33" customHeight="1" thickBot="1" x14ac:dyDescent="0.25">
      <c r="A21" s="18" t="s">
        <v>33</v>
      </c>
      <c r="B21" s="23">
        <f>SUM(B11:B17)</f>
        <v>637892</v>
      </c>
      <c r="C21" s="23">
        <f>SUM(C11:C17)</f>
        <v>0</v>
      </c>
      <c r="D21" s="23">
        <f>SUM(D11:D17)</f>
        <v>0</v>
      </c>
      <c r="E21" s="23">
        <f>SUM(E11:E17)</f>
        <v>0</v>
      </c>
      <c r="F21" s="23">
        <f>SUM(F11:F17)</f>
        <v>0</v>
      </c>
      <c r="G21" s="23">
        <f t="shared" ref="G21:O21" si="3">SUM(G11:G17)</f>
        <v>0</v>
      </c>
      <c r="H21" s="23">
        <f>SUM(H11:H17)</f>
        <v>0</v>
      </c>
      <c r="I21" s="23">
        <f t="shared" si="3"/>
        <v>0</v>
      </c>
      <c r="J21" s="23">
        <f t="shared" si="3"/>
        <v>0</v>
      </c>
      <c r="K21" s="23">
        <f t="shared" si="3"/>
        <v>0</v>
      </c>
      <c r="L21" s="23"/>
      <c r="M21" s="23">
        <f>SUM(M11:M17)</f>
        <v>637892</v>
      </c>
      <c r="N21" s="23">
        <f t="shared" si="3"/>
        <v>0</v>
      </c>
      <c r="O21" s="23">
        <f t="shared" si="3"/>
        <v>0</v>
      </c>
    </row>
    <row r="22" spans="1:17" ht="18.75" customHeight="1" thickTop="1" x14ac:dyDescent="0.2">
      <c r="A22" s="24" t="s">
        <v>34</v>
      </c>
      <c r="B22" s="25">
        <f>SUM(B14:B17)</f>
        <v>261121</v>
      </c>
      <c r="C22" s="25">
        <f>SUM(C14:C17)</f>
        <v>0</v>
      </c>
      <c r="D22" s="25">
        <f>SUM(D14:D17)</f>
        <v>0</v>
      </c>
      <c r="E22" s="25">
        <f>SUM(E14:E17)</f>
        <v>0</v>
      </c>
      <c r="F22" s="25">
        <f>SUM(F14:F17)</f>
        <v>0</v>
      </c>
      <c r="G22" s="25">
        <f t="shared" ref="G22:O22" si="4">SUM(G14:G17)</f>
        <v>0</v>
      </c>
      <c r="H22" s="25">
        <f>SUM(H14:H17)</f>
        <v>0</v>
      </c>
      <c r="I22" s="25">
        <f t="shared" si="4"/>
        <v>0</v>
      </c>
      <c r="J22" s="25">
        <f t="shared" si="4"/>
        <v>0</v>
      </c>
      <c r="K22" s="25">
        <f t="shared" si="4"/>
        <v>0</v>
      </c>
      <c r="L22" s="25"/>
      <c r="M22" s="25">
        <f t="shared" si="4"/>
        <v>261121</v>
      </c>
      <c r="N22" s="25">
        <f t="shared" si="4"/>
        <v>0</v>
      </c>
      <c r="O22" s="25">
        <f t="shared" si="4"/>
        <v>0</v>
      </c>
    </row>
    <row r="23" spans="1:17" ht="30.75" customHeight="1" x14ac:dyDescent="0.2">
      <c r="A23" s="26" t="s">
        <v>35</v>
      </c>
      <c r="B23" s="27">
        <f>B22/B21</f>
        <v>0.40934985859675305</v>
      </c>
      <c r="C23" s="27" t="e">
        <f>C22/C21</f>
        <v>#DIV/0!</v>
      </c>
      <c r="D23" s="27" t="e">
        <f>D22/D21</f>
        <v>#DIV/0!</v>
      </c>
      <c r="E23" s="27" t="e">
        <f>E22/E21</f>
        <v>#DIV/0!</v>
      </c>
      <c r="F23" s="27" t="e">
        <f>F22/F21</f>
        <v>#DIV/0!</v>
      </c>
      <c r="G23" s="27" t="e">
        <f t="shared" ref="G23:O23" si="5">G22/G21</f>
        <v>#DIV/0!</v>
      </c>
      <c r="H23" s="27" t="e">
        <f>H22/H21</f>
        <v>#DIV/0!</v>
      </c>
      <c r="I23" s="27" t="e">
        <f t="shared" si="5"/>
        <v>#DIV/0!</v>
      </c>
      <c r="J23" s="27" t="e">
        <f t="shared" si="5"/>
        <v>#DIV/0!</v>
      </c>
      <c r="K23" s="27" t="e">
        <f t="shared" si="5"/>
        <v>#DIV/0!</v>
      </c>
      <c r="L23" s="27"/>
      <c r="M23" s="27">
        <f>M22/M21</f>
        <v>0.40934985859675305</v>
      </c>
      <c r="N23" s="27" t="e">
        <f t="shared" si="5"/>
        <v>#DIV/0!</v>
      </c>
      <c r="O23" s="27" t="e">
        <f t="shared" si="5"/>
        <v>#DIV/0!</v>
      </c>
    </row>
    <row r="24" spans="1:17" x14ac:dyDescent="0.2">
      <c r="A24" s="28"/>
      <c r="B24" s="19"/>
      <c r="C24" s="20"/>
      <c r="D24" s="20"/>
      <c r="E24" s="20"/>
      <c r="F24" s="20"/>
      <c r="G24" s="28"/>
    </row>
    <row r="25" spans="1:17" ht="102" x14ac:dyDescent="0.2">
      <c r="A25" s="29" t="s">
        <v>36</v>
      </c>
      <c r="B25" s="30"/>
      <c r="C25" s="31"/>
      <c r="D25" s="31"/>
      <c r="F25" s="33"/>
      <c r="G25" s="34"/>
      <c r="H25" s="35"/>
      <c r="I25" s="35"/>
      <c r="J25" s="36"/>
      <c r="K25" s="36"/>
      <c r="L25" s="35"/>
      <c r="M25" s="35" t="s">
        <v>37</v>
      </c>
      <c r="N25" s="36"/>
      <c r="O25" s="36"/>
    </row>
    <row r="26" spans="1:17" x14ac:dyDescent="0.2">
      <c r="A26" s="28"/>
      <c r="B26" s="19"/>
      <c r="C26" s="20"/>
      <c r="D26" s="20"/>
      <c r="E26" s="20"/>
      <c r="F26" s="20"/>
      <c r="G26" s="28"/>
    </row>
    <row r="27" spans="1:17" x14ac:dyDescent="0.2">
      <c r="A27" s="28"/>
      <c r="B27" s="19"/>
      <c r="C27" s="20"/>
      <c r="D27" s="20"/>
      <c r="E27" s="20"/>
      <c r="F27" s="20"/>
      <c r="G27" s="28"/>
      <c r="L27" s="12"/>
      <c r="M27" s="12">
        <f>+M7-M21</f>
        <v>0</v>
      </c>
    </row>
    <row r="28" spans="1:17" x14ac:dyDescent="0.2">
      <c r="A28" s="37"/>
      <c r="B28" s="19"/>
      <c r="C28" s="20"/>
      <c r="D28" s="20"/>
      <c r="E28" s="20"/>
      <c r="F28" s="20"/>
      <c r="G28" s="28"/>
      <c r="M28" s="12"/>
    </row>
    <row r="29" spans="1:17" x14ac:dyDescent="0.2">
      <c r="A29" s="28"/>
      <c r="B29" s="38"/>
      <c r="C29" s="39"/>
      <c r="D29" s="39"/>
      <c r="E29" s="39"/>
      <c r="F29" s="39"/>
      <c r="G29" s="28"/>
      <c r="M29" s="12"/>
    </row>
    <row r="30" spans="1:17" x14ac:dyDescent="0.2">
      <c r="A30" s="28"/>
      <c r="B30" s="38"/>
      <c r="C30" s="39"/>
      <c r="D30" s="39"/>
      <c r="E30" s="39"/>
      <c r="F30" s="39"/>
      <c r="G30" s="28"/>
    </row>
    <row r="31" spans="1:17" x14ac:dyDescent="0.2">
      <c r="A31" s="37"/>
      <c r="B31" s="38"/>
      <c r="C31" s="39"/>
      <c r="D31" s="39"/>
      <c r="E31" s="39"/>
      <c r="F31" s="39"/>
      <c r="G31" s="28"/>
    </row>
    <row r="32" spans="1:17" x14ac:dyDescent="0.2">
      <c r="A32" s="28"/>
      <c r="B32" s="38"/>
      <c r="C32" s="39"/>
      <c r="D32" s="39"/>
      <c r="E32" s="39"/>
      <c r="F32" s="39"/>
      <c r="G32" s="28"/>
    </row>
    <row r="33" spans="1:7" x14ac:dyDescent="0.2">
      <c r="A33" s="37"/>
      <c r="B33" s="38"/>
      <c r="C33" s="39"/>
      <c r="D33" s="39"/>
      <c r="E33" s="39"/>
      <c r="F33" s="39"/>
      <c r="G33" s="28"/>
    </row>
    <row r="34" spans="1:7" x14ac:dyDescent="0.2">
      <c r="A34" s="37"/>
      <c r="B34" s="38"/>
      <c r="C34" s="39"/>
      <c r="D34" s="39"/>
      <c r="E34" s="39"/>
      <c r="F34" s="39"/>
      <c r="G34" s="28"/>
    </row>
    <row r="35" spans="1:7" x14ac:dyDescent="0.2">
      <c r="A35" s="28"/>
      <c r="B35" s="38"/>
      <c r="C35" s="39"/>
      <c r="D35" s="39"/>
      <c r="E35" s="39"/>
      <c r="F35" s="39"/>
      <c r="G35" s="28"/>
    </row>
    <row r="36" spans="1:7" x14ac:dyDescent="0.2">
      <c r="A36" s="28"/>
      <c r="B36" s="38"/>
      <c r="C36" s="39"/>
      <c r="D36" s="39"/>
      <c r="E36" s="39"/>
      <c r="F36" s="39"/>
      <c r="G36" s="28"/>
    </row>
    <row r="37" spans="1:7" x14ac:dyDescent="0.2">
      <c r="A37" s="28"/>
      <c r="B37" s="38"/>
      <c r="C37" s="39"/>
      <c r="D37" s="39"/>
      <c r="E37" s="39"/>
      <c r="F37" s="39"/>
      <c r="G37" s="28"/>
    </row>
    <row r="38" spans="1:7" ht="18" customHeight="1" x14ac:dyDescent="0.2">
      <c r="A38" s="28"/>
      <c r="B38" s="38"/>
      <c r="C38" s="39"/>
      <c r="D38" s="39"/>
      <c r="E38" s="39"/>
      <c r="F38" s="39"/>
      <c r="G38" s="28"/>
    </row>
    <row r="39" spans="1:7" x14ac:dyDescent="0.2">
      <c r="A39" s="28"/>
      <c r="B39" s="38"/>
      <c r="C39" s="39"/>
      <c r="D39" s="39"/>
      <c r="E39" s="39"/>
      <c r="F39" s="39"/>
      <c r="G39" s="28"/>
    </row>
    <row r="40" spans="1:7" x14ac:dyDescent="0.2">
      <c r="A40" s="28"/>
      <c r="B40" s="38"/>
      <c r="C40" s="39"/>
      <c r="D40" s="39"/>
      <c r="E40" s="39"/>
      <c r="F40" s="39"/>
      <c r="G40" s="28"/>
    </row>
    <row r="41" spans="1:7" x14ac:dyDescent="0.2">
      <c r="A41" s="28"/>
      <c r="B41" s="38"/>
      <c r="C41" s="39"/>
      <c r="D41" s="39"/>
      <c r="E41" s="39"/>
      <c r="F41" s="39"/>
      <c r="G41" s="28"/>
    </row>
    <row r="42" spans="1:7" x14ac:dyDescent="0.2">
      <c r="A42" s="28"/>
      <c r="B42" s="38"/>
      <c r="C42" s="39"/>
      <c r="D42" s="39"/>
      <c r="E42" s="39"/>
      <c r="F42" s="39"/>
      <c r="G42" s="28"/>
    </row>
    <row r="43" spans="1:7" x14ac:dyDescent="0.2">
      <c r="A43" s="28"/>
      <c r="B43" s="38"/>
      <c r="C43" s="39"/>
      <c r="D43" s="39"/>
      <c r="E43" s="39"/>
      <c r="F43" s="39"/>
      <c r="G43" s="28"/>
    </row>
    <row r="44" spans="1:7" x14ac:dyDescent="0.2">
      <c r="A44" s="28"/>
      <c r="B44" s="38"/>
      <c r="C44" s="39"/>
      <c r="D44" s="39"/>
      <c r="E44" s="39"/>
      <c r="F44" s="39"/>
      <c r="G44" s="28"/>
    </row>
    <row r="45" spans="1:7" x14ac:dyDescent="0.2">
      <c r="A45" s="28"/>
      <c r="B45" s="38"/>
      <c r="C45" s="39"/>
      <c r="D45" s="39"/>
      <c r="E45" s="39"/>
      <c r="F45" s="39"/>
      <c r="G45" s="28"/>
    </row>
    <row r="46" spans="1:7" x14ac:dyDescent="0.2">
      <c r="A46" s="28"/>
      <c r="B46" s="38"/>
      <c r="C46" s="39"/>
      <c r="D46" s="39"/>
      <c r="E46" s="39"/>
      <c r="F46" s="39"/>
      <c r="G46" s="28"/>
    </row>
    <row r="47" spans="1:7" x14ac:dyDescent="0.2">
      <c r="A47" s="28"/>
      <c r="B47" s="38"/>
      <c r="C47" s="39"/>
      <c r="D47" s="39"/>
      <c r="E47" s="39"/>
      <c r="F47" s="39"/>
      <c r="G47" s="28"/>
    </row>
    <row r="48" spans="1:7" x14ac:dyDescent="0.2">
      <c r="A48" s="28"/>
      <c r="B48" s="38"/>
      <c r="C48" s="39"/>
      <c r="D48" s="39"/>
      <c r="E48" s="39"/>
      <c r="F48" s="39"/>
      <c r="G48" s="28"/>
    </row>
    <row r="49" spans="1:7" x14ac:dyDescent="0.2">
      <c r="A49" s="28"/>
      <c r="B49" s="38"/>
      <c r="C49" s="39"/>
      <c r="D49" s="39"/>
      <c r="E49" s="39"/>
      <c r="F49" s="39"/>
      <c r="G49" s="28"/>
    </row>
    <row r="50" spans="1:7" x14ac:dyDescent="0.2">
      <c r="A50" s="28"/>
      <c r="B50" s="38"/>
      <c r="C50" s="39"/>
      <c r="D50" s="39"/>
      <c r="E50" s="39"/>
      <c r="F50" s="39"/>
      <c r="G50" s="28"/>
    </row>
    <row r="51" spans="1:7" x14ac:dyDescent="0.2">
      <c r="A51" s="28"/>
      <c r="B51" s="38"/>
      <c r="C51" s="39"/>
      <c r="D51" s="39"/>
      <c r="E51" s="39"/>
      <c r="F51" s="39"/>
      <c r="G51" s="28"/>
    </row>
    <row r="52" spans="1:7" x14ac:dyDescent="0.2">
      <c r="A52" s="28"/>
      <c r="B52" s="38"/>
      <c r="C52" s="39"/>
      <c r="D52" s="39"/>
      <c r="E52" s="39"/>
      <c r="F52" s="39"/>
      <c r="G52" s="28"/>
    </row>
    <row r="53" spans="1:7" x14ac:dyDescent="0.2">
      <c r="A53" s="28"/>
      <c r="B53" s="38"/>
      <c r="C53" s="39"/>
      <c r="D53" s="39"/>
      <c r="E53" s="39"/>
      <c r="F53" s="39"/>
      <c r="G53" s="28"/>
    </row>
    <row r="54" spans="1:7" x14ac:dyDescent="0.2">
      <c r="A54" s="28"/>
      <c r="B54" s="38"/>
      <c r="C54" s="39"/>
      <c r="D54" s="39"/>
      <c r="E54" s="39"/>
      <c r="F54" s="39"/>
      <c r="G54" s="28"/>
    </row>
    <row r="55" spans="1:7" x14ac:dyDescent="0.2">
      <c r="A55" s="28"/>
      <c r="B55" s="38"/>
      <c r="C55" s="39"/>
      <c r="D55" s="39"/>
      <c r="E55" s="39"/>
      <c r="F55" s="39"/>
      <c r="G55" s="28"/>
    </row>
    <row r="56" spans="1:7" x14ac:dyDescent="0.2">
      <c r="A56" s="28"/>
      <c r="B56" s="38"/>
      <c r="C56" s="39"/>
      <c r="D56" s="39"/>
      <c r="E56" s="39"/>
      <c r="F56" s="39"/>
      <c r="G56" s="28"/>
    </row>
    <row r="57" spans="1:7" x14ac:dyDescent="0.2">
      <c r="A57" s="28"/>
      <c r="B57" s="38"/>
      <c r="C57" s="39"/>
      <c r="D57" s="39"/>
      <c r="E57" s="39"/>
      <c r="F57" s="39"/>
      <c r="G57" s="28"/>
    </row>
    <row r="58" spans="1:7" x14ac:dyDescent="0.2">
      <c r="A58" s="28"/>
      <c r="B58" s="38"/>
      <c r="C58" s="39"/>
      <c r="D58" s="39"/>
      <c r="E58" s="39"/>
      <c r="F58" s="39"/>
      <c r="G58" s="28"/>
    </row>
  </sheetData>
  <printOptions horizontalCentered="1"/>
  <pageMargins left="0" right="0" top="0.75" bottom="0.75" header="0.3" footer="0.3"/>
  <pageSetup paperSize="5" scale="60" orientation="landscape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OA DDR 2017-18 as of 04-11-18</vt:lpstr>
    </vt:vector>
  </TitlesOfParts>
  <Company>Hewlett-Packard Company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Chen, Cuiting, Auditor Agency</dc:creator>
  <cp:lastModifiedBy>Chen, Cuiting, Auditor Agency</cp:lastModifiedBy>
  <dcterms:created xsi:type="dcterms:W3CDTF">2018-04-10T22:52:01Z</dcterms:created>
  <dcterms:modified xsi:type="dcterms:W3CDTF">2018-04-10T22:55:17Z</dcterms:modified>
</cp:coreProperties>
</file>