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5" activeTab="0"/>
  </bookViews>
  <sheets>
    <sheet name="RFP 901555" sheetId="1" r:id="rId1"/>
  </sheets>
  <definedNames/>
  <calcPr fullCalcOnLoad="1"/>
</workbook>
</file>

<file path=xl/sharedStrings.xml><?xml version="1.0" encoding="utf-8"?>
<sst xmlns="http://schemas.openxmlformats.org/spreadsheetml/2006/main" count="244" uniqueCount="120">
  <si>
    <t>Exam Type</t>
  </si>
  <si>
    <t>Components</t>
  </si>
  <si>
    <t>Unit of Measure</t>
  </si>
  <si>
    <t>Estimated Usage Per Year</t>
  </si>
  <si>
    <t>Year 1</t>
  </si>
  <si>
    <t>Year 2</t>
  </si>
  <si>
    <t>Year 3</t>
  </si>
  <si>
    <t>3-Year Extended Cost</t>
  </si>
  <si>
    <t>Cost</t>
  </si>
  <si>
    <t>Extended Cost</t>
  </si>
  <si>
    <t>Complex Exam</t>
  </si>
  <si>
    <t xml:space="preserve">Respirator </t>
  </si>
  <si>
    <t>Urine</t>
  </si>
  <si>
    <t>Quantiferon TB test</t>
  </si>
  <si>
    <t>X-Ray (if TB test is positive)</t>
  </si>
  <si>
    <t>Blood Evaluation</t>
  </si>
  <si>
    <t>Chem Panel</t>
  </si>
  <si>
    <t>Lipid Panel</t>
  </si>
  <si>
    <t>DOT/DMV Exam</t>
  </si>
  <si>
    <t>Audiogram</t>
  </si>
  <si>
    <t>Spirometry</t>
  </si>
  <si>
    <t>EKG</t>
  </si>
  <si>
    <t>Mumps titer</t>
  </si>
  <si>
    <t>Rubella titer</t>
  </si>
  <si>
    <t>Rubeola titer</t>
  </si>
  <si>
    <t>Varicella titer</t>
  </si>
  <si>
    <t>MMR Vaccine</t>
  </si>
  <si>
    <t>Varicella vaccine</t>
  </si>
  <si>
    <t>Hep Panel (A, B, C) titer</t>
  </si>
  <si>
    <t>Hep C Antibody</t>
  </si>
  <si>
    <t>Hep B Vaccine (3x)</t>
  </si>
  <si>
    <t>Extra Forms</t>
  </si>
  <si>
    <t xml:space="preserve">Hemoglobin A1C (glucose) </t>
  </si>
  <si>
    <t>TDAP Vaccine</t>
  </si>
  <si>
    <t>Pelvic &amp; Pap (for all female FF)</t>
  </si>
  <si>
    <t>On-Site Service at Juvenile Justice Center (JJC)</t>
  </si>
  <si>
    <t>Respirator Fit Testing</t>
  </si>
  <si>
    <t xml:space="preserve">Respirator Medical Questionnaire </t>
  </si>
  <si>
    <t>TB Testing and Reading</t>
  </si>
  <si>
    <t>Seasonal Flu Vaccine</t>
  </si>
  <si>
    <t>Hepatitis B Vaccine</t>
  </si>
  <si>
    <t>Health Expo</t>
  </si>
  <si>
    <t>Clinic Service</t>
  </si>
  <si>
    <t>Other Services</t>
  </si>
  <si>
    <t>Provide a total for 840 seasonal flu vaccines at the three Annual Health Expo sites.  Price to include all vaccines, material &amp; equipment medical services and administrative services</t>
  </si>
  <si>
    <t>Bone Density Testing</t>
  </si>
  <si>
    <t xml:space="preserve">Cal/OSHA §5144 review respirator medical evaluation questionnaire </t>
  </si>
  <si>
    <t>Administrative service to coordinate on-site services</t>
  </si>
  <si>
    <t>Medical Assistant service</t>
  </si>
  <si>
    <t>Registered Nurse service</t>
  </si>
  <si>
    <t>Licensed Vocation Nurse service</t>
  </si>
  <si>
    <t>Nurse Practitioner service</t>
  </si>
  <si>
    <t>Firefighter Exam</t>
  </si>
  <si>
    <t>Cal/OSHA §5144 conduct annual respirator fit testing (at clinic)</t>
  </si>
  <si>
    <t>Per Exam</t>
  </si>
  <si>
    <t>General Medical Examination</t>
  </si>
  <si>
    <t>PPD Skin Test</t>
  </si>
  <si>
    <t xml:space="preserve">Blood Chemistry A (Fasting glucose test) </t>
  </si>
  <si>
    <t>Range of Motion Back Exam</t>
  </si>
  <si>
    <t>Type 1</t>
  </si>
  <si>
    <t>Type 2</t>
  </si>
  <si>
    <t>Audiometric Testing with Headset</t>
  </si>
  <si>
    <t>Blood Chemistry A (Fasting glucose test)</t>
  </si>
  <si>
    <t>Type 3</t>
  </si>
  <si>
    <t>Blood Chemistry C (Fasting glucose test and complete blood count)</t>
  </si>
  <si>
    <t>Type 4</t>
  </si>
  <si>
    <t>Pulmonary Function Test</t>
  </si>
  <si>
    <t>Type 5</t>
  </si>
  <si>
    <t>Type 6</t>
  </si>
  <si>
    <t>Type 7</t>
  </si>
  <si>
    <t>Audiometric Testing with OSHA-Approved Sound Booth</t>
  </si>
  <si>
    <t>One-View Chest X-Ray</t>
  </si>
  <si>
    <t>Stress EKG</t>
  </si>
  <si>
    <t>Blood Chemistry D (Fasting glucose test, ALT, AST and complete blood count)</t>
  </si>
  <si>
    <t>Gross and Microscopic Urinalysis</t>
  </si>
  <si>
    <t>Type 8</t>
  </si>
  <si>
    <t>Blood Chemistry B (Fasting glucose test, ALT and AST)</t>
  </si>
  <si>
    <t>Type 9</t>
  </si>
  <si>
    <t>Type 10</t>
  </si>
  <si>
    <t>One-view Chest X-Ray</t>
  </si>
  <si>
    <t>Blood Chemistry E (Blood Chemistry Panel and Complete Blood Count)</t>
  </si>
  <si>
    <t>Type 11</t>
  </si>
  <si>
    <t>Blood Chemistry B (Glucose, ALT and AST)</t>
  </si>
  <si>
    <t>Type 12</t>
  </si>
  <si>
    <t>Blood Chemistry C (Glucose, Complete Blood Count)</t>
  </si>
  <si>
    <t>Department of Transportation (DOT) Medical Exam</t>
  </si>
  <si>
    <t>Blood Lead</t>
  </si>
  <si>
    <t>Blood Zinc Protoporphyrin</t>
  </si>
  <si>
    <t>Hepatitis A Titer</t>
  </si>
  <si>
    <t>Hepatitis B Titer</t>
  </si>
  <si>
    <t>Hepatitis C Titer</t>
  </si>
  <si>
    <t>Mumps Titer</t>
  </si>
  <si>
    <t>Rubella Titer</t>
  </si>
  <si>
    <t>Rubeola Titer</t>
  </si>
  <si>
    <t>Varicella Titer</t>
  </si>
  <si>
    <t>Varivax Vaccine</t>
  </si>
  <si>
    <t>Hepatitis A</t>
  </si>
  <si>
    <t>Hepatitis B</t>
  </si>
  <si>
    <t>Seasonal Flu</t>
  </si>
  <si>
    <t>Rabies</t>
  </si>
  <si>
    <t>TDAP</t>
  </si>
  <si>
    <t>Test</t>
  </si>
  <si>
    <t>Each</t>
  </si>
  <si>
    <r>
      <t xml:space="preserve">Provide cost of labor (only) for onsite services of; performing respirator fit testing, review respirator medical questionnaire, perform TB tests, provide seasonal flu vaccine, and provide Hepatitis B vaccines from 6:00 am to 5:00 pm. </t>
    </r>
    <r>
      <rPr>
        <b/>
        <sz val="11"/>
        <color indexed="8"/>
        <rFont val="Calibri"/>
        <family val="2"/>
      </rPr>
      <t>Cost of the different tests shall be quoted below.</t>
    </r>
  </si>
  <si>
    <t>On-Site Service at Alameda County Sheriff's Office (ACSO)</t>
  </si>
  <si>
    <r>
      <t xml:space="preserve">Provide cost of labor (only) for onsite services of; performing TB tests and provide seasonal flu vaccine from 6:00 am to 11:00 am and from 4:00 pm-8:00 p.m. </t>
    </r>
    <r>
      <rPr>
        <b/>
        <sz val="11"/>
        <color indexed="8"/>
        <rFont val="Calibri"/>
        <family val="2"/>
      </rPr>
      <t>Cost of the different tests shall be quoted below.</t>
    </r>
  </si>
  <si>
    <t>Day</t>
  </si>
  <si>
    <t>Testing and Reading (Combined)</t>
  </si>
  <si>
    <t>Lot</t>
  </si>
  <si>
    <t>Per Hour</t>
  </si>
  <si>
    <t>Vaccine</t>
  </si>
  <si>
    <t>Fecal Occult (for FF &gt; 40  yrs. old)</t>
  </si>
  <si>
    <t>Treadmill Stress (for FF &gt; 40  yrs. old)</t>
  </si>
  <si>
    <t>Thallium Stress (for FF &gt;  40  yrs. old with irreg EKG)</t>
  </si>
  <si>
    <t>PSA (for male FF &gt; 40 yrs. old)</t>
  </si>
  <si>
    <t>Mammogram (for female FF &gt;35 yrs. old)</t>
  </si>
  <si>
    <t>**Bidders are required to bid on all exam types and components.**</t>
  </si>
  <si>
    <t>Grand Total</t>
  </si>
  <si>
    <r>
      <rPr>
        <b/>
        <sz val="14"/>
        <color indexed="8"/>
        <rFont val="Calibri"/>
        <family val="2"/>
      </rPr>
      <t>County of Alameda</t>
    </r>
    <r>
      <rPr>
        <sz val="11"/>
        <color theme="1"/>
        <rFont val="Calibri"/>
        <family val="2"/>
      </rPr>
      <t xml:space="preserve">
</t>
    </r>
    <r>
      <rPr>
        <b/>
        <sz val="12"/>
        <color indexed="8"/>
        <rFont val="Calibri"/>
        <family val="2"/>
      </rPr>
      <t>RFP No. 901634</t>
    </r>
    <r>
      <rPr>
        <sz val="11"/>
        <color theme="1"/>
        <rFont val="Calibri"/>
        <family val="2"/>
      </rPr>
      <t xml:space="preserve">
for
</t>
    </r>
    <r>
      <rPr>
        <b/>
        <sz val="12"/>
        <color indexed="8"/>
        <rFont val="Calibri"/>
        <family val="2"/>
      </rPr>
      <t>Pre-Employment Physical Exams and Occupational Health Services</t>
    </r>
  </si>
  <si>
    <r>
      <t>Cost shall be submitted on the excel spreadsheet as is. No alterations or changes of any kind are permitted. Bid responses that do not comply will be subject to rejection in total. The cost quoted below shall include all taxes (</t>
    </r>
    <r>
      <rPr>
        <u val="single"/>
        <sz val="10"/>
        <color indexed="8"/>
        <rFont val="Calibri"/>
        <family val="2"/>
      </rPr>
      <t>excluding sales tax</t>
    </r>
    <r>
      <rPr>
        <sz val="10"/>
        <color indexed="8"/>
        <rFont val="Calibri"/>
        <family val="2"/>
      </rPr>
      <t>)  and all other charge</t>
    </r>
    <r>
      <rPr>
        <sz val="10"/>
        <rFont val="Calibri"/>
        <family val="2"/>
      </rPr>
      <t>s. The summary of charges will be the cost the County will pay for the three year term of any contract as a result of this bid.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</si>
</sst>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4"/>
      <color indexed="8"/>
      <name val="Calibri"/>
      <family val="2"/>
    </font>
    <font>
      <b/>
      <sz val="12"/>
      <color indexed="8"/>
      <name val="Calibri"/>
      <family val="2"/>
    </font>
    <font>
      <sz val="10"/>
      <name val="Calibri"/>
      <family val="2"/>
    </font>
    <font>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color indexed="10"/>
      <name val="Calibri"/>
      <family val="2"/>
    </font>
    <font>
      <b/>
      <sz val="12"/>
      <name val="Calibri"/>
      <family val="2"/>
    </font>
    <font>
      <b/>
      <sz val="22"/>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1"/>
      <color rgb="FFFF0000"/>
      <name val="Calibri"/>
      <family val="2"/>
    </font>
    <font>
      <b/>
      <sz val="22"/>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style="medium"/>
      <bottom style="thin"/>
    </border>
    <border>
      <left style="medium"/>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xf>
    <xf numFmtId="44" fontId="0" fillId="0" borderId="0" xfId="44" applyFont="1" applyAlignment="1">
      <alignment/>
    </xf>
    <xf numFmtId="44" fontId="0" fillId="0" borderId="10" xfId="44" applyFont="1" applyFill="1" applyBorder="1" applyAlignment="1">
      <alignment horizontal="center" vertical="center"/>
    </xf>
    <xf numFmtId="44" fontId="0" fillId="0" borderId="11" xfId="44" applyFont="1" applyFill="1" applyBorder="1" applyAlignment="1">
      <alignment horizontal="center" vertical="center"/>
    </xf>
    <xf numFmtId="44" fontId="0" fillId="0" borderId="12" xfId="44" applyFont="1" applyFill="1" applyBorder="1" applyAlignment="1">
      <alignment horizontal="center" vertical="center"/>
    </xf>
    <xf numFmtId="44" fontId="0" fillId="0" borderId="13" xfId="44" applyFont="1" applyFill="1" applyBorder="1" applyAlignment="1">
      <alignment vertical="center"/>
    </xf>
    <xf numFmtId="44" fontId="0" fillId="0" borderId="13" xfId="44" applyFont="1" applyFill="1" applyBorder="1" applyAlignment="1">
      <alignment horizontal="center" vertical="center"/>
    </xf>
    <xf numFmtId="44" fontId="0" fillId="0" borderId="0" xfId="0" applyNumberFormat="1" applyAlignment="1">
      <alignment/>
    </xf>
    <xf numFmtId="44" fontId="0" fillId="33" borderId="13" xfId="44" applyFont="1" applyFill="1" applyBorder="1" applyAlignment="1" applyProtection="1">
      <alignment vertical="center"/>
      <protection locked="0"/>
    </xf>
    <xf numFmtId="44" fontId="0" fillId="33" borderId="13" xfId="44" applyFont="1" applyFill="1" applyBorder="1" applyAlignment="1" applyProtection="1">
      <alignment horizontal="center" vertical="center"/>
      <protection locked="0"/>
    </xf>
    <xf numFmtId="44" fontId="41" fillId="0" borderId="12" xfId="44" applyFont="1" applyFill="1" applyBorder="1" applyAlignment="1">
      <alignment horizontal="center" vertical="center"/>
    </xf>
    <xf numFmtId="44" fontId="41" fillId="0" borderId="12" xfId="44" applyFont="1" applyFill="1" applyBorder="1" applyAlignment="1">
      <alignment horizontal="center" vertical="center" wrapText="1"/>
    </xf>
    <xf numFmtId="0" fontId="0" fillId="0" borderId="14"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xf>
    <xf numFmtId="0" fontId="0" fillId="0" borderId="10" xfId="0"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horizontal="center" vertical="center"/>
    </xf>
    <xf numFmtId="0" fontId="0" fillId="0" borderId="13" xfId="0" applyFill="1" applyBorder="1" applyAlignment="1">
      <alignment vertical="center" wrapText="1"/>
    </xf>
    <xf numFmtId="0" fontId="0" fillId="0" borderId="13" xfId="0" applyFill="1" applyBorder="1" applyAlignment="1">
      <alignment horizontal="center" vertical="center" wrapText="1"/>
    </xf>
    <xf numFmtId="0" fontId="41" fillId="0" borderId="13" xfId="0" applyFont="1" applyFill="1" applyBorder="1" applyAlignment="1">
      <alignment horizontal="center" vertical="center"/>
    </xf>
    <xf numFmtId="0" fontId="0" fillId="0" borderId="11" xfId="0" applyFill="1" applyBorder="1" applyAlignment="1">
      <alignment horizontal="center" vertical="center" wrapText="1"/>
    </xf>
    <xf numFmtId="0" fontId="41" fillId="0" borderId="11" xfId="0" applyFont="1" applyFill="1" applyBorder="1" applyAlignment="1">
      <alignment horizontal="center" vertical="center"/>
    </xf>
    <xf numFmtId="0" fontId="0" fillId="0" borderId="12" xfId="0" applyFill="1" applyBorder="1" applyAlignment="1">
      <alignment vertical="center" wrapText="1"/>
    </xf>
    <xf numFmtId="0" fontId="0" fillId="0" borderId="12" xfId="0" applyFill="1" applyBorder="1" applyAlignment="1">
      <alignment horizontal="center" vertical="center" wrapText="1"/>
    </xf>
    <xf numFmtId="0" fontId="41" fillId="0" borderId="12" xfId="0" applyFont="1" applyFill="1" applyBorder="1" applyAlignment="1">
      <alignment horizontal="center" vertical="center"/>
    </xf>
    <xf numFmtId="0" fontId="0" fillId="0" borderId="10" xfId="0" applyFill="1" applyBorder="1" applyAlignment="1">
      <alignment horizontal="center" vertical="center" wrapText="1"/>
    </xf>
    <xf numFmtId="0" fontId="41" fillId="0" borderId="10" xfId="0" applyFont="1" applyFill="1" applyBorder="1" applyAlignment="1">
      <alignment horizontal="center" vertical="center"/>
    </xf>
    <xf numFmtId="0" fontId="0" fillId="0" borderId="15" xfId="0" applyFill="1" applyBorder="1" applyAlignment="1">
      <alignment horizontal="center" vertical="center" wrapText="1"/>
    </xf>
    <xf numFmtId="44" fontId="43" fillId="0" borderId="16" xfId="44" applyFont="1" applyFill="1" applyBorder="1" applyAlignment="1">
      <alignment vertical="center"/>
    </xf>
    <xf numFmtId="44" fontId="43" fillId="0" borderId="17" xfId="44" applyFont="1" applyFill="1" applyBorder="1" applyAlignment="1">
      <alignment horizontal="center" vertical="center"/>
    </xf>
    <xf numFmtId="44" fontId="43" fillId="0" borderId="18" xfId="44" applyFont="1" applyFill="1" applyBorder="1" applyAlignment="1">
      <alignment horizontal="center" vertical="center"/>
    </xf>
    <xf numFmtId="44" fontId="43" fillId="0" borderId="19" xfId="44" applyFont="1" applyFill="1" applyBorder="1" applyAlignment="1">
      <alignment horizontal="center" vertical="center"/>
    </xf>
    <xf numFmtId="44" fontId="43" fillId="0" borderId="16" xfId="44" applyFont="1" applyFill="1" applyBorder="1" applyAlignment="1">
      <alignment horizontal="center" vertical="center"/>
    </xf>
    <xf numFmtId="0" fontId="44" fillId="0" borderId="0" xfId="0" applyFont="1" applyAlignment="1">
      <alignment horizontal="center"/>
    </xf>
    <xf numFmtId="44" fontId="0" fillId="33" borderId="10" xfId="44" applyFont="1" applyFill="1" applyBorder="1" applyAlignment="1" applyProtection="1">
      <alignment horizontal="center" vertical="center"/>
      <protection locked="0"/>
    </xf>
    <xf numFmtId="44" fontId="0" fillId="33" borderId="11" xfId="44" applyFont="1" applyFill="1" applyBorder="1" applyAlignment="1" applyProtection="1">
      <alignment horizontal="center" vertical="center"/>
      <protection locked="0"/>
    </xf>
    <xf numFmtId="44" fontId="0" fillId="33" borderId="12" xfId="44" applyFont="1" applyFill="1" applyBorder="1" applyAlignment="1" applyProtection="1">
      <alignment horizontal="center" vertical="center"/>
      <protection locked="0"/>
    </xf>
    <xf numFmtId="44" fontId="24" fillId="0" borderId="0" xfId="44" applyFont="1" applyAlignment="1">
      <alignment/>
    </xf>
    <xf numFmtId="0" fontId="45" fillId="34" borderId="20" xfId="0" applyFont="1" applyFill="1" applyBorder="1" applyAlignment="1">
      <alignment horizontal="center"/>
    </xf>
    <xf numFmtId="44" fontId="26" fillId="0" borderId="0" xfId="44" applyFont="1" applyAlignment="1">
      <alignment horizontal="center"/>
    </xf>
    <xf numFmtId="0" fontId="41" fillId="0" borderId="14"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2" xfId="0" applyFont="1" applyFill="1" applyBorder="1" applyAlignment="1">
      <alignment horizontal="center" vertical="center" wrapText="1"/>
    </xf>
    <xf numFmtId="44" fontId="41" fillId="0" borderId="14" xfId="44" applyFont="1" applyFill="1" applyBorder="1" applyAlignment="1">
      <alignment horizontal="center"/>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44" fontId="41" fillId="0" borderId="21" xfId="44" applyFont="1" applyFill="1" applyBorder="1" applyAlignment="1">
      <alignment horizontal="center" vertical="center" wrapText="1"/>
    </xf>
    <xf numFmtId="44" fontId="41" fillId="0" borderId="18" xfId="44" applyFont="1" applyFill="1" applyBorder="1" applyAlignment="1">
      <alignment horizontal="center" vertical="center" wrapText="1"/>
    </xf>
    <xf numFmtId="0" fontId="3" fillId="2" borderId="22"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0" fillId="8" borderId="22"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41" fillId="0" borderId="28"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44" fontId="0" fillId="33" borderId="10" xfId="44" applyFont="1" applyFill="1" applyBorder="1" applyAlignment="1" applyProtection="1">
      <alignment horizontal="center" vertical="center"/>
      <protection locked="0"/>
    </xf>
    <xf numFmtId="44" fontId="0" fillId="33" borderId="11" xfId="44" applyFont="1" applyFill="1" applyBorder="1" applyAlignment="1" applyProtection="1">
      <alignment horizontal="center" vertical="center"/>
      <protection locked="0"/>
    </xf>
    <xf numFmtId="44" fontId="0" fillId="33" borderId="12" xfId="44" applyFont="1" applyFill="1" applyBorder="1" applyAlignment="1" applyProtection="1">
      <alignment horizontal="center" vertical="center"/>
      <protection locked="0"/>
    </xf>
    <xf numFmtId="44" fontId="0" fillId="0" borderId="10" xfId="44" applyFont="1" applyFill="1" applyBorder="1" applyAlignment="1">
      <alignment horizontal="center" vertical="center"/>
    </xf>
    <xf numFmtId="44" fontId="0" fillId="0" borderId="11" xfId="44" applyFont="1" applyFill="1" applyBorder="1" applyAlignment="1">
      <alignment horizontal="center" vertical="center"/>
    </xf>
    <xf numFmtId="44" fontId="0" fillId="0" borderId="12" xfId="44" applyFont="1" applyFill="1" applyBorder="1" applyAlignment="1">
      <alignment horizontal="center" vertical="center"/>
    </xf>
    <xf numFmtId="44" fontId="0" fillId="33" borderId="14" xfId="44" applyFont="1" applyFill="1" applyBorder="1" applyAlignment="1" applyProtection="1">
      <alignment horizontal="center" vertical="center"/>
      <protection locked="0"/>
    </xf>
    <xf numFmtId="44" fontId="0" fillId="0" borderId="14" xfId="44" applyFont="1" applyFill="1" applyBorder="1" applyAlignment="1">
      <alignment horizontal="center" vertical="center"/>
    </xf>
    <xf numFmtId="44" fontId="0" fillId="0" borderId="29" xfId="44" applyFont="1" applyFill="1" applyBorder="1" applyAlignment="1">
      <alignment horizontal="center" vertical="center"/>
    </xf>
    <xf numFmtId="44" fontId="0" fillId="0" borderId="30" xfId="44" applyFont="1" applyFill="1" applyBorder="1" applyAlignment="1">
      <alignment horizontal="center" vertical="center"/>
    </xf>
    <xf numFmtId="44" fontId="0" fillId="0" borderId="13" xfId="44" applyFont="1" applyFill="1" applyBorder="1" applyAlignment="1">
      <alignment horizontal="center" vertical="center"/>
    </xf>
    <xf numFmtId="44" fontId="43" fillId="0" borderId="31" xfId="44" applyFont="1" applyFill="1" applyBorder="1" applyAlignment="1">
      <alignment horizontal="center" vertical="center"/>
    </xf>
    <xf numFmtId="44" fontId="43" fillId="0" borderId="32" xfId="44" applyFont="1" applyFill="1" applyBorder="1" applyAlignment="1">
      <alignment horizontal="center" vertical="center"/>
    </xf>
    <xf numFmtId="44" fontId="43" fillId="0" borderId="16" xfId="44" applyFont="1" applyFill="1" applyBorder="1" applyAlignment="1">
      <alignment horizontal="center" vertical="center"/>
    </xf>
    <xf numFmtId="44" fontId="43" fillId="0" borderId="19" xfId="44" applyFont="1" applyFill="1" applyBorder="1" applyAlignment="1">
      <alignment horizontal="center" vertical="center"/>
    </xf>
    <xf numFmtId="44" fontId="43" fillId="0" borderId="17" xfId="44" applyFont="1" applyFill="1" applyBorder="1" applyAlignment="1">
      <alignment horizontal="center" vertical="center"/>
    </xf>
    <xf numFmtId="44" fontId="43" fillId="0" borderId="18" xfId="44" applyFont="1" applyFill="1" applyBorder="1" applyAlignment="1">
      <alignment horizontal="center" vertical="center"/>
    </xf>
    <xf numFmtId="44" fontId="0" fillId="0" borderId="10" xfId="44"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3"/>
  <sheetViews>
    <sheetView tabSelected="1" zoomScalePageLayoutView="0" workbookViewId="0" topLeftCell="A1">
      <pane ySplit="5" topLeftCell="A6" activePane="bottomLeft" state="frozen"/>
      <selection pane="topLeft" activeCell="A1" sqref="A1"/>
      <selection pane="bottomLeft" activeCell="I10" sqref="I10:I14"/>
    </sheetView>
  </sheetViews>
  <sheetFormatPr defaultColWidth="9.140625" defaultRowHeight="15"/>
  <cols>
    <col min="1" max="1" width="12.7109375" style="1" customWidth="1"/>
    <col min="2" max="2" width="34.28125" style="3" customWidth="1"/>
    <col min="3" max="3" width="15.28125" style="2" bestFit="1" customWidth="1"/>
    <col min="4" max="4" width="11.00390625" style="0" customWidth="1"/>
    <col min="5" max="10" width="14.7109375" style="5" customWidth="1"/>
    <col min="11" max="11" width="18.28125" style="5" customWidth="1"/>
  </cols>
  <sheetData>
    <row r="1" spans="1:11" ht="29.25" thickBot="1">
      <c r="A1" s="48" t="s">
        <v>116</v>
      </c>
      <c r="B1" s="48"/>
      <c r="C1" s="48"/>
      <c r="D1" s="48"/>
      <c r="E1" s="48"/>
      <c r="F1" s="48"/>
      <c r="G1" s="48"/>
      <c r="H1" s="48"/>
      <c r="I1" s="48"/>
      <c r="J1" s="48"/>
      <c r="K1" s="48"/>
    </row>
    <row r="2" spans="1:11" ht="90" customHeight="1" thickBot="1">
      <c r="A2" s="64" t="s">
        <v>118</v>
      </c>
      <c r="B2" s="65"/>
      <c r="C2" s="65"/>
      <c r="D2" s="65"/>
      <c r="E2" s="65"/>
      <c r="F2" s="65"/>
      <c r="G2" s="65"/>
      <c r="H2" s="65"/>
      <c r="I2" s="65"/>
      <c r="J2" s="65"/>
      <c r="K2" s="66"/>
    </row>
    <row r="3" spans="1:11" ht="43.5" customHeight="1" thickBot="1">
      <c r="A3" s="61" t="s">
        <v>119</v>
      </c>
      <c r="B3" s="62"/>
      <c r="C3" s="62"/>
      <c r="D3" s="62"/>
      <c r="E3" s="62"/>
      <c r="F3" s="62"/>
      <c r="G3" s="62"/>
      <c r="H3" s="62"/>
      <c r="I3" s="62"/>
      <c r="J3" s="62"/>
      <c r="K3" s="63"/>
    </row>
    <row r="4" spans="1:11" ht="15">
      <c r="A4" s="73" t="s">
        <v>0</v>
      </c>
      <c r="B4" s="50" t="s">
        <v>1</v>
      </c>
      <c r="C4" s="52" t="s">
        <v>2</v>
      </c>
      <c r="D4" s="52" t="s">
        <v>3</v>
      </c>
      <c r="E4" s="54" t="s">
        <v>4</v>
      </c>
      <c r="F4" s="54"/>
      <c r="G4" s="54" t="s">
        <v>5</v>
      </c>
      <c r="H4" s="54"/>
      <c r="I4" s="54" t="s">
        <v>6</v>
      </c>
      <c r="J4" s="54"/>
      <c r="K4" s="59" t="s">
        <v>7</v>
      </c>
    </row>
    <row r="5" spans="1:11" ht="15.75" thickBot="1">
      <c r="A5" s="74"/>
      <c r="B5" s="51"/>
      <c r="C5" s="53"/>
      <c r="D5" s="53"/>
      <c r="E5" s="14" t="s">
        <v>8</v>
      </c>
      <c r="F5" s="15" t="s">
        <v>9</v>
      </c>
      <c r="G5" s="14" t="s">
        <v>8</v>
      </c>
      <c r="H5" s="15" t="s">
        <v>9</v>
      </c>
      <c r="I5" s="14" t="s">
        <v>8</v>
      </c>
      <c r="J5" s="15" t="s">
        <v>9</v>
      </c>
      <c r="K5" s="60"/>
    </row>
    <row r="6" spans="1:11" ht="15">
      <c r="A6" s="75" t="s">
        <v>59</v>
      </c>
      <c r="B6" s="16" t="s">
        <v>55</v>
      </c>
      <c r="C6" s="55" t="s">
        <v>54</v>
      </c>
      <c r="D6" s="50">
        <v>177</v>
      </c>
      <c r="E6" s="86"/>
      <c r="F6" s="87">
        <f>E6*D6</f>
        <v>0</v>
      </c>
      <c r="G6" s="86"/>
      <c r="H6" s="88">
        <f>G6*$D6</f>
        <v>0</v>
      </c>
      <c r="I6" s="86"/>
      <c r="J6" s="87">
        <f>I6*$D6</f>
        <v>0</v>
      </c>
      <c r="K6" s="91">
        <f>J6+H6+F6</f>
        <v>0</v>
      </c>
    </row>
    <row r="7" spans="1:11" ht="15">
      <c r="A7" s="68"/>
      <c r="B7" s="17" t="s">
        <v>56</v>
      </c>
      <c r="C7" s="56"/>
      <c r="D7" s="79"/>
      <c r="E7" s="81"/>
      <c r="F7" s="84"/>
      <c r="G7" s="81"/>
      <c r="H7" s="89"/>
      <c r="I7" s="81"/>
      <c r="J7" s="84"/>
      <c r="K7" s="92"/>
    </row>
    <row r="8" spans="1:11" ht="30">
      <c r="A8" s="68"/>
      <c r="B8" s="17" t="s">
        <v>57</v>
      </c>
      <c r="C8" s="56"/>
      <c r="D8" s="79"/>
      <c r="E8" s="81"/>
      <c r="F8" s="84"/>
      <c r="G8" s="81"/>
      <c r="H8" s="89"/>
      <c r="I8" s="81"/>
      <c r="J8" s="84"/>
      <c r="K8" s="92"/>
    </row>
    <row r="9" spans="1:11" s="4" customFormat="1" ht="15.75" thickBot="1">
      <c r="A9" s="69"/>
      <c r="B9" s="18" t="s">
        <v>58</v>
      </c>
      <c r="C9" s="57"/>
      <c r="D9" s="51"/>
      <c r="E9" s="82"/>
      <c r="F9" s="85"/>
      <c r="G9" s="82"/>
      <c r="H9" s="90"/>
      <c r="I9" s="82"/>
      <c r="J9" s="85"/>
      <c r="K9" s="93"/>
    </row>
    <row r="10" spans="1:11" ht="15">
      <c r="A10" s="70" t="s">
        <v>60</v>
      </c>
      <c r="B10" s="19" t="s">
        <v>55</v>
      </c>
      <c r="C10" s="58" t="s">
        <v>54</v>
      </c>
      <c r="D10" s="78">
        <v>29</v>
      </c>
      <c r="E10" s="80"/>
      <c r="F10" s="88">
        <f>E10*D10</f>
        <v>0</v>
      </c>
      <c r="G10" s="80"/>
      <c r="H10" s="88">
        <f>G10*$D10</f>
        <v>0</v>
      </c>
      <c r="I10" s="80"/>
      <c r="J10" s="83">
        <f>I10*$D10</f>
        <v>0</v>
      </c>
      <c r="K10" s="94">
        <f>J10+H10+F10</f>
        <v>0</v>
      </c>
    </row>
    <row r="11" spans="1:11" ht="15">
      <c r="A11" s="71"/>
      <c r="B11" s="17" t="s">
        <v>61</v>
      </c>
      <c r="C11" s="56"/>
      <c r="D11" s="79"/>
      <c r="E11" s="81"/>
      <c r="F11" s="89"/>
      <c r="G11" s="81"/>
      <c r="H11" s="89"/>
      <c r="I11" s="81"/>
      <c r="J11" s="84"/>
      <c r="K11" s="95"/>
    </row>
    <row r="12" spans="1:11" ht="15">
      <c r="A12" s="71"/>
      <c r="B12" s="17" t="s">
        <v>56</v>
      </c>
      <c r="C12" s="56"/>
      <c r="D12" s="79"/>
      <c r="E12" s="81"/>
      <c r="F12" s="89"/>
      <c r="G12" s="81"/>
      <c r="H12" s="89"/>
      <c r="I12" s="81"/>
      <c r="J12" s="84"/>
      <c r="K12" s="95"/>
    </row>
    <row r="13" spans="1:11" ht="30">
      <c r="A13" s="71"/>
      <c r="B13" s="17" t="s">
        <v>62</v>
      </c>
      <c r="C13" s="56"/>
      <c r="D13" s="79"/>
      <c r="E13" s="81"/>
      <c r="F13" s="89"/>
      <c r="G13" s="81"/>
      <c r="H13" s="89"/>
      <c r="I13" s="81"/>
      <c r="J13" s="84"/>
      <c r="K13" s="95"/>
    </row>
    <row r="14" spans="1:11" s="4" customFormat="1" ht="15.75" thickBot="1">
      <c r="A14" s="72"/>
      <c r="B14" s="18" t="s">
        <v>58</v>
      </c>
      <c r="C14" s="57"/>
      <c r="D14" s="51"/>
      <c r="E14" s="82"/>
      <c r="F14" s="90"/>
      <c r="G14" s="82"/>
      <c r="H14" s="90"/>
      <c r="I14" s="82"/>
      <c r="J14" s="85"/>
      <c r="K14" s="96"/>
    </row>
    <row r="15" spans="1:11" ht="15">
      <c r="A15" s="70" t="s">
        <v>63</v>
      </c>
      <c r="B15" s="19" t="s">
        <v>55</v>
      </c>
      <c r="C15" s="58" t="s">
        <v>54</v>
      </c>
      <c r="D15" s="78">
        <v>3</v>
      </c>
      <c r="E15" s="80"/>
      <c r="F15" s="88">
        <f>E15*D15</f>
        <v>0</v>
      </c>
      <c r="G15" s="80"/>
      <c r="H15" s="88">
        <f>G15*$D15</f>
        <v>0</v>
      </c>
      <c r="I15" s="80"/>
      <c r="J15" s="83">
        <f>I15*$D15</f>
        <v>0</v>
      </c>
      <c r="K15" s="94">
        <f>J15+H15+F15</f>
        <v>0</v>
      </c>
    </row>
    <row r="16" spans="1:11" ht="15">
      <c r="A16" s="71"/>
      <c r="B16" s="17" t="s">
        <v>61</v>
      </c>
      <c r="C16" s="56"/>
      <c r="D16" s="79"/>
      <c r="E16" s="81"/>
      <c r="F16" s="89"/>
      <c r="G16" s="81"/>
      <c r="H16" s="89"/>
      <c r="I16" s="81"/>
      <c r="J16" s="84"/>
      <c r="K16" s="95"/>
    </row>
    <row r="17" spans="1:11" ht="15">
      <c r="A17" s="71"/>
      <c r="B17" s="17" t="s">
        <v>56</v>
      </c>
      <c r="C17" s="56"/>
      <c r="D17" s="79"/>
      <c r="E17" s="81"/>
      <c r="F17" s="89"/>
      <c r="G17" s="81"/>
      <c r="H17" s="89"/>
      <c r="I17" s="81"/>
      <c r="J17" s="84"/>
      <c r="K17" s="95"/>
    </row>
    <row r="18" spans="1:12" ht="30">
      <c r="A18" s="71"/>
      <c r="B18" s="17" t="s">
        <v>64</v>
      </c>
      <c r="C18" s="56"/>
      <c r="D18" s="79"/>
      <c r="E18" s="81"/>
      <c r="F18" s="89"/>
      <c r="G18" s="81"/>
      <c r="H18" s="89"/>
      <c r="I18" s="81"/>
      <c r="J18" s="84"/>
      <c r="K18" s="95"/>
      <c r="L18" s="11"/>
    </row>
    <row r="19" spans="1:12" s="4" customFormat="1" ht="15.75" thickBot="1">
      <c r="A19" s="72"/>
      <c r="B19" s="18" t="s">
        <v>58</v>
      </c>
      <c r="C19" s="57"/>
      <c r="D19" s="51"/>
      <c r="E19" s="82"/>
      <c r="F19" s="90"/>
      <c r="G19" s="82"/>
      <c r="H19" s="90"/>
      <c r="I19" s="82"/>
      <c r="J19" s="85"/>
      <c r="K19" s="96"/>
      <c r="L19" s="11"/>
    </row>
    <row r="20" spans="1:12" ht="15">
      <c r="A20" s="70" t="s">
        <v>65</v>
      </c>
      <c r="B20" s="19" t="s">
        <v>55</v>
      </c>
      <c r="C20" s="58" t="s">
        <v>54</v>
      </c>
      <c r="D20" s="78">
        <v>13</v>
      </c>
      <c r="E20" s="80"/>
      <c r="F20" s="88">
        <f>E20*D20</f>
        <v>0</v>
      </c>
      <c r="G20" s="80"/>
      <c r="H20" s="88">
        <f>G20*$D20</f>
        <v>0</v>
      </c>
      <c r="I20" s="80"/>
      <c r="J20" s="83">
        <f>I20*$D20</f>
        <v>0</v>
      </c>
      <c r="K20" s="94">
        <f>J20+H20+F20</f>
        <v>0</v>
      </c>
      <c r="L20" s="11"/>
    </row>
    <row r="21" spans="1:12" ht="15">
      <c r="A21" s="71"/>
      <c r="B21" s="17" t="s">
        <v>56</v>
      </c>
      <c r="C21" s="56"/>
      <c r="D21" s="79"/>
      <c r="E21" s="81"/>
      <c r="F21" s="89"/>
      <c r="G21" s="81"/>
      <c r="H21" s="89"/>
      <c r="I21" s="81"/>
      <c r="J21" s="84"/>
      <c r="K21" s="95"/>
      <c r="L21" s="11"/>
    </row>
    <row r="22" spans="1:12" ht="15">
      <c r="A22" s="71"/>
      <c r="B22" s="17" t="s">
        <v>66</v>
      </c>
      <c r="C22" s="56"/>
      <c r="D22" s="79"/>
      <c r="E22" s="81"/>
      <c r="F22" s="89"/>
      <c r="G22" s="81"/>
      <c r="H22" s="89"/>
      <c r="I22" s="81"/>
      <c r="J22" s="84"/>
      <c r="K22" s="95"/>
      <c r="L22" s="11"/>
    </row>
    <row r="23" spans="1:12" ht="30">
      <c r="A23" s="71"/>
      <c r="B23" s="17" t="s">
        <v>62</v>
      </c>
      <c r="C23" s="56"/>
      <c r="D23" s="79"/>
      <c r="E23" s="81"/>
      <c r="F23" s="89"/>
      <c r="G23" s="81"/>
      <c r="H23" s="89"/>
      <c r="I23" s="81"/>
      <c r="J23" s="84"/>
      <c r="K23" s="95"/>
      <c r="L23" s="11"/>
    </row>
    <row r="24" spans="1:12" s="4" customFormat="1" ht="15.75" thickBot="1">
      <c r="A24" s="72"/>
      <c r="B24" s="18" t="s">
        <v>58</v>
      </c>
      <c r="C24" s="57"/>
      <c r="D24" s="51"/>
      <c r="E24" s="82"/>
      <c r="F24" s="90"/>
      <c r="G24" s="82"/>
      <c r="H24" s="90"/>
      <c r="I24" s="82"/>
      <c r="J24" s="85"/>
      <c r="K24" s="96"/>
      <c r="L24" s="11"/>
    </row>
    <row r="25" spans="1:11" ht="15">
      <c r="A25" s="70" t="s">
        <v>67</v>
      </c>
      <c r="B25" s="19" t="s">
        <v>55</v>
      </c>
      <c r="C25" s="58" t="s">
        <v>54</v>
      </c>
      <c r="D25" s="78">
        <v>27</v>
      </c>
      <c r="E25" s="80"/>
      <c r="F25" s="83">
        <f>E25*D25</f>
        <v>0</v>
      </c>
      <c r="G25" s="80"/>
      <c r="H25" s="83">
        <f>G25*$D25</f>
        <v>0</v>
      </c>
      <c r="I25" s="80"/>
      <c r="J25" s="83">
        <f>I25*$D25</f>
        <v>0</v>
      </c>
      <c r="K25" s="94">
        <f>J25+H25+F25</f>
        <v>0</v>
      </c>
    </row>
    <row r="26" spans="1:11" ht="15">
      <c r="A26" s="71"/>
      <c r="B26" s="17" t="s">
        <v>61</v>
      </c>
      <c r="C26" s="56"/>
      <c r="D26" s="79"/>
      <c r="E26" s="81"/>
      <c r="F26" s="84"/>
      <c r="G26" s="81"/>
      <c r="H26" s="84"/>
      <c r="I26" s="81"/>
      <c r="J26" s="84"/>
      <c r="K26" s="95"/>
    </row>
    <row r="27" spans="1:11" ht="15">
      <c r="A27" s="71"/>
      <c r="B27" s="17" t="s">
        <v>56</v>
      </c>
      <c r="C27" s="56"/>
      <c r="D27" s="79"/>
      <c r="E27" s="81"/>
      <c r="F27" s="84"/>
      <c r="G27" s="81"/>
      <c r="H27" s="84"/>
      <c r="I27" s="81"/>
      <c r="J27" s="84"/>
      <c r="K27" s="95"/>
    </row>
    <row r="28" spans="1:11" ht="15">
      <c r="A28" s="71"/>
      <c r="B28" s="17" t="s">
        <v>66</v>
      </c>
      <c r="C28" s="56"/>
      <c r="D28" s="79"/>
      <c r="E28" s="81"/>
      <c r="F28" s="84"/>
      <c r="G28" s="81"/>
      <c r="H28" s="84"/>
      <c r="I28" s="81"/>
      <c r="J28" s="84"/>
      <c r="K28" s="95"/>
    </row>
    <row r="29" spans="1:11" ht="30">
      <c r="A29" s="71"/>
      <c r="B29" s="17" t="s">
        <v>64</v>
      </c>
      <c r="C29" s="56"/>
      <c r="D29" s="79"/>
      <c r="E29" s="81"/>
      <c r="F29" s="84"/>
      <c r="G29" s="81"/>
      <c r="H29" s="84"/>
      <c r="I29" s="81"/>
      <c r="J29" s="84"/>
      <c r="K29" s="95"/>
    </row>
    <row r="30" spans="1:11" ht="15.75" thickBot="1">
      <c r="A30" s="72"/>
      <c r="B30" s="20" t="s">
        <v>58</v>
      </c>
      <c r="C30" s="57"/>
      <c r="D30" s="51"/>
      <c r="E30" s="82"/>
      <c r="F30" s="85"/>
      <c r="G30" s="82"/>
      <c r="H30" s="85"/>
      <c r="I30" s="82"/>
      <c r="J30" s="85"/>
      <c r="K30" s="96"/>
    </row>
    <row r="31" spans="1:11" ht="15">
      <c r="A31" s="70" t="s">
        <v>68</v>
      </c>
      <c r="B31" s="21" t="s">
        <v>55</v>
      </c>
      <c r="C31" s="58" t="s">
        <v>54</v>
      </c>
      <c r="D31" s="78">
        <v>14</v>
      </c>
      <c r="E31" s="80"/>
      <c r="F31" s="83">
        <f>E31*D31</f>
        <v>0</v>
      </c>
      <c r="G31" s="80"/>
      <c r="H31" s="83">
        <f>G31*$D31</f>
        <v>0</v>
      </c>
      <c r="I31" s="80"/>
      <c r="J31" s="83">
        <f>I31*$D31</f>
        <v>0</v>
      </c>
      <c r="K31" s="94">
        <f>J31+H31+F31</f>
        <v>0</v>
      </c>
    </row>
    <row r="32" spans="1:11" ht="15">
      <c r="A32" s="71"/>
      <c r="B32" s="22" t="s">
        <v>61</v>
      </c>
      <c r="C32" s="56"/>
      <c r="D32" s="79"/>
      <c r="E32" s="81"/>
      <c r="F32" s="84"/>
      <c r="G32" s="81"/>
      <c r="H32" s="84"/>
      <c r="I32" s="81"/>
      <c r="J32" s="84"/>
      <c r="K32" s="95"/>
    </row>
    <row r="33" spans="1:11" ht="15">
      <c r="A33" s="71"/>
      <c r="B33" s="22" t="s">
        <v>56</v>
      </c>
      <c r="C33" s="56"/>
      <c r="D33" s="79"/>
      <c r="E33" s="81"/>
      <c r="F33" s="84"/>
      <c r="G33" s="81"/>
      <c r="H33" s="84"/>
      <c r="I33" s="81"/>
      <c r="J33" s="84"/>
      <c r="K33" s="95"/>
    </row>
    <row r="34" spans="1:11" ht="15">
      <c r="A34" s="71"/>
      <c r="B34" s="22" t="s">
        <v>66</v>
      </c>
      <c r="C34" s="56"/>
      <c r="D34" s="79"/>
      <c r="E34" s="81"/>
      <c r="F34" s="84"/>
      <c r="G34" s="81"/>
      <c r="H34" s="84"/>
      <c r="I34" s="81"/>
      <c r="J34" s="84"/>
      <c r="K34" s="95"/>
    </row>
    <row r="35" spans="1:11" ht="30">
      <c r="A35" s="71"/>
      <c r="B35" s="22" t="s">
        <v>62</v>
      </c>
      <c r="C35" s="56"/>
      <c r="D35" s="79"/>
      <c r="E35" s="81"/>
      <c r="F35" s="84"/>
      <c r="G35" s="81"/>
      <c r="H35" s="84"/>
      <c r="I35" s="81"/>
      <c r="J35" s="84"/>
      <c r="K35" s="95"/>
    </row>
    <row r="36" spans="1:11" s="4" customFormat="1" ht="15.75" thickBot="1">
      <c r="A36" s="72"/>
      <c r="B36" s="23" t="s">
        <v>58</v>
      </c>
      <c r="C36" s="57"/>
      <c r="D36" s="51"/>
      <c r="E36" s="82"/>
      <c r="F36" s="85"/>
      <c r="G36" s="82"/>
      <c r="H36" s="85"/>
      <c r="I36" s="82"/>
      <c r="J36" s="85"/>
      <c r="K36" s="96"/>
    </row>
    <row r="37" spans="1:11" ht="15">
      <c r="A37" s="70" t="s">
        <v>69</v>
      </c>
      <c r="B37" s="19" t="s">
        <v>55</v>
      </c>
      <c r="C37" s="58" t="s">
        <v>54</v>
      </c>
      <c r="D37" s="78">
        <v>64</v>
      </c>
      <c r="E37" s="80"/>
      <c r="F37" s="83">
        <f>E37*D37</f>
        <v>0</v>
      </c>
      <c r="G37" s="80"/>
      <c r="H37" s="83">
        <f>G37*$D37</f>
        <v>0</v>
      </c>
      <c r="I37" s="80"/>
      <c r="J37" s="83">
        <f>I37*$D37</f>
        <v>0</v>
      </c>
      <c r="K37" s="94">
        <f>J37+H37+F37</f>
        <v>0</v>
      </c>
    </row>
    <row r="38" spans="1:11" ht="30">
      <c r="A38" s="71"/>
      <c r="B38" s="17" t="s">
        <v>70</v>
      </c>
      <c r="C38" s="56"/>
      <c r="D38" s="79"/>
      <c r="E38" s="81"/>
      <c r="F38" s="84"/>
      <c r="G38" s="81"/>
      <c r="H38" s="84"/>
      <c r="I38" s="81"/>
      <c r="J38" s="84"/>
      <c r="K38" s="95"/>
    </row>
    <row r="39" spans="1:11" ht="15">
      <c r="A39" s="71"/>
      <c r="B39" s="17" t="s">
        <v>56</v>
      </c>
      <c r="C39" s="56"/>
      <c r="D39" s="79"/>
      <c r="E39" s="81"/>
      <c r="F39" s="84"/>
      <c r="G39" s="81"/>
      <c r="H39" s="84"/>
      <c r="I39" s="81"/>
      <c r="J39" s="84"/>
      <c r="K39" s="95"/>
    </row>
    <row r="40" spans="1:11" ht="15">
      <c r="A40" s="71"/>
      <c r="B40" s="17" t="s">
        <v>71</v>
      </c>
      <c r="C40" s="56"/>
      <c r="D40" s="79"/>
      <c r="E40" s="81"/>
      <c r="F40" s="84"/>
      <c r="G40" s="81"/>
      <c r="H40" s="84"/>
      <c r="I40" s="81"/>
      <c r="J40" s="84"/>
      <c r="K40" s="95"/>
    </row>
    <row r="41" spans="1:11" ht="15">
      <c r="A41" s="71"/>
      <c r="B41" s="17" t="s">
        <v>66</v>
      </c>
      <c r="C41" s="56"/>
      <c r="D41" s="79"/>
      <c r="E41" s="81"/>
      <c r="F41" s="84"/>
      <c r="G41" s="81"/>
      <c r="H41" s="84"/>
      <c r="I41" s="81"/>
      <c r="J41" s="84"/>
      <c r="K41" s="95"/>
    </row>
    <row r="42" spans="1:11" ht="15">
      <c r="A42" s="71"/>
      <c r="B42" s="17" t="s">
        <v>72</v>
      </c>
      <c r="C42" s="56"/>
      <c r="D42" s="79"/>
      <c r="E42" s="81"/>
      <c r="F42" s="84"/>
      <c r="G42" s="81"/>
      <c r="H42" s="84"/>
      <c r="I42" s="81"/>
      <c r="J42" s="84"/>
      <c r="K42" s="95"/>
    </row>
    <row r="43" spans="1:11" ht="45">
      <c r="A43" s="71"/>
      <c r="B43" s="17" t="s">
        <v>73</v>
      </c>
      <c r="C43" s="56"/>
      <c r="D43" s="79"/>
      <c r="E43" s="81"/>
      <c r="F43" s="84"/>
      <c r="G43" s="81"/>
      <c r="H43" s="84"/>
      <c r="I43" s="81"/>
      <c r="J43" s="84"/>
      <c r="K43" s="95"/>
    </row>
    <row r="44" spans="1:11" ht="15">
      <c r="A44" s="71"/>
      <c r="B44" s="17" t="s">
        <v>74</v>
      </c>
      <c r="C44" s="56"/>
      <c r="D44" s="79"/>
      <c r="E44" s="81"/>
      <c r="F44" s="84"/>
      <c r="G44" s="81"/>
      <c r="H44" s="84"/>
      <c r="I44" s="81"/>
      <c r="J44" s="84"/>
      <c r="K44" s="95"/>
    </row>
    <row r="45" spans="1:11" s="4" customFormat="1" ht="15.75" thickBot="1">
      <c r="A45" s="72"/>
      <c r="B45" s="18" t="s">
        <v>58</v>
      </c>
      <c r="C45" s="57"/>
      <c r="D45" s="51"/>
      <c r="E45" s="82"/>
      <c r="F45" s="85"/>
      <c r="G45" s="82"/>
      <c r="H45" s="85"/>
      <c r="I45" s="82"/>
      <c r="J45" s="85"/>
      <c r="K45" s="96"/>
    </row>
    <row r="46" spans="1:11" ht="15">
      <c r="A46" s="70" t="s">
        <v>75</v>
      </c>
      <c r="B46" s="19" t="s">
        <v>55</v>
      </c>
      <c r="C46" s="58" t="s">
        <v>54</v>
      </c>
      <c r="D46" s="78">
        <v>115</v>
      </c>
      <c r="E46" s="80"/>
      <c r="F46" s="83">
        <f>E46*D46</f>
        <v>0</v>
      </c>
      <c r="G46" s="80"/>
      <c r="H46" s="97">
        <f>G46*$D46</f>
        <v>0</v>
      </c>
      <c r="I46" s="80"/>
      <c r="J46" s="83">
        <f>I46*$D46</f>
        <v>0</v>
      </c>
      <c r="K46" s="94">
        <f>J46+H46+F46</f>
        <v>0</v>
      </c>
    </row>
    <row r="47" spans="1:11" ht="15">
      <c r="A47" s="71"/>
      <c r="B47" s="17" t="s">
        <v>61</v>
      </c>
      <c r="C47" s="56"/>
      <c r="D47" s="79"/>
      <c r="E47" s="81"/>
      <c r="F47" s="84"/>
      <c r="G47" s="81"/>
      <c r="H47" s="84"/>
      <c r="I47" s="81"/>
      <c r="J47" s="84"/>
      <c r="K47" s="95"/>
    </row>
    <row r="48" spans="1:11" ht="15">
      <c r="A48" s="71"/>
      <c r="B48" s="17" t="s">
        <v>56</v>
      </c>
      <c r="C48" s="56"/>
      <c r="D48" s="79"/>
      <c r="E48" s="81"/>
      <c r="F48" s="84"/>
      <c r="G48" s="81"/>
      <c r="H48" s="84"/>
      <c r="I48" s="81"/>
      <c r="J48" s="84"/>
      <c r="K48" s="95"/>
    </row>
    <row r="49" spans="1:11" ht="15">
      <c r="A49" s="71"/>
      <c r="B49" s="17" t="s">
        <v>66</v>
      </c>
      <c r="C49" s="56"/>
      <c r="D49" s="79"/>
      <c r="E49" s="81"/>
      <c r="F49" s="84"/>
      <c r="G49" s="81"/>
      <c r="H49" s="84"/>
      <c r="I49" s="81"/>
      <c r="J49" s="84"/>
      <c r="K49" s="95"/>
    </row>
    <row r="50" spans="1:11" ht="30">
      <c r="A50" s="71"/>
      <c r="B50" s="17" t="s">
        <v>76</v>
      </c>
      <c r="C50" s="56"/>
      <c r="D50" s="79"/>
      <c r="E50" s="81"/>
      <c r="F50" s="84"/>
      <c r="G50" s="81"/>
      <c r="H50" s="84"/>
      <c r="I50" s="81"/>
      <c r="J50" s="84"/>
      <c r="K50" s="95"/>
    </row>
    <row r="51" spans="1:11" s="4" customFormat="1" ht="15.75" thickBot="1">
      <c r="A51" s="72"/>
      <c r="B51" s="18" t="s">
        <v>58</v>
      </c>
      <c r="C51" s="57"/>
      <c r="D51" s="51"/>
      <c r="E51" s="82"/>
      <c r="F51" s="85"/>
      <c r="G51" s="82"/>
      <c r="H51" s="85"/>
      <c r="I51" s="82"/>
      <c r="J51" s="85"/>
      <c r="K51" s="96"/>
    </row>
    <row r="52" spans="1:11" ht="15">
      <c r="A52" s="70" t="s">
        <v>77</v>
      </c>
      <c r="B52" s="24" t="s">
        <v>55</v>
      </c>
      <c r="C52" s="58" t="s">
        <v>54</v>
      </c>
      <c r="D52" s="78">
        <v>2</v>
      </c>
      <c r="E52" s="80"/>
      <c r="F52" s="83">
        <f>E52*D52</f>
        <v>0</v>
      </c>
      <c r="G52" s="80"/>
      <c r="H52" s="83">
        <f>G52*$D52</f>
        <v>0</v>
      </c>
      <c r="I52" s="80"/>
      <c r="J52" s="83">
        <f>I52*$D52</f>
        <v>0</v>
      </c>
      <c r="K52" s="94">
        <f>J52+H52+F52</f>
        <v>0</v>
      </c>
    </row>
    <row r="53" spans="1:11" ht="15">
      <c r="A53" s="71"/>
      <c r="B53" s="25" t="s">
        <v>56</v>
      </c>
      <c r="C53" s="56"/>
      <c r="D53" s="79"/>
      <c r="E53" s="81"/>
      <c r="F53" s="84"/>
      <c r="G53" s="81"/>
      <c r="H53" s="84"/>
      <c r="I53" s="81"/>
      <c r="J53" s="84"/>
      <c r="K53" s="95"/>
    </row>
    <row r="54" spans="1:11" ht="15">
      <c r="A54" s="71"/>
      <c r="B54" s="17" t="s">
        <v>66</v>
      </c>
      <c r="C54" s="56"/>
      <c r="D54" s="79"/>
      <c r="E54" s="81"/>
      <c r="F54" s="84"/>
      <c r="G54" s="81"/>
      <c r="H54" s="84"/>
      <c r="I54" s="81"/>
      <c r="J54" s="84"/>
      <c r="K54" s="95"/>
    </row>
    <row r="55" spans="1:11" ht="30">
      <c r="A55" s="71"/>
      <c r="B55" s="17" t="s">
        <v>64</v>
      </c>
      <c r="C55" s="56"/>
      <c r="D55" s="79"/>
      <c r="E55" s="81"/>
      <c r="F55" s="84"/>
      <c r="G55" s="81"/>
      <c r="H55" s="84"/>
      <c r="I55" s="81"/>
      <c r="J55" s="84"/>
      <c r="K55" s="95"/>
    </row>
    <row r="56" spans="1:11" s="4" customFormat="1" ht="15.75" thickBot="1">
      <c r="A56" s="72"/>
      <c r="B56" s="18" t="s">
        <v>58</v>
      </c>
      <c r="C56" s="57"/>
      <c r="D56" s="51"/>
      <c r="E56" s="82"/>
      <c r="F56" s="85"/>
      <c r="G56" s="82"/>
      <c r="H56" s="85"/>
      <c r="I56" s="82"/>
      <c r="J56" s="85"/>
      <c r="K56" s="96"/>
    </row>
    <row r="57" spans="1:11" s="4" customFormat="1" ht="15">
      <c r="A57" s="70" t="s">
        <v>78</v>
      </c>
      <c r="B57" s="24" t="s">
        <v>55</v>
      </c>
      <c r="C57" s="58" t="s">
        <v>54</v>
      </c>
      <c r="D57" s="78">
        <v>44</v>
      </c>
      <c r="E57" s="80"/>
      <c r="F57" s="83">
        <f>E57*D57</f>
        <v>0</v>
      </c>
      <c r="G57" s="80"/>
      <c r="H57" s="83">
        <f>G57*$D57</f>
        <v>0</v>
      </c>
      <c r="I57" s="80"/>
      <c r="J57" s="83">
        <f>I57*$D57</f>
        <v>0</v>
      </c>
      <c r="K57" s="94">
        <f>J57+H57+F57</f>
        <v>0</v>
      </c>
    </row>
    <row r="58" spans="1:11" ht="30">
      <c r="A58" s="71"/>
      <c r="B58" s="17" t="s">
        <v>70</v>
      </c>
      <c r="C58" s="56"/>
      <c r="D58" s="79"/>
      <c r="E58" s="81"/>
      <c r="F58" s="84"/>
      <c r="G58" s="81"/>
      <c r="H58" s="84"/>
      <c r="I58" s="81"/>
      <c r="J58" s="84"/>
      <c r="K58" s="95"/>
    </row>
    <row r="59" spans="1:11" ht="15">
      <c r="A59" s="71"/>
      <c r="B59" s="17" t="s">
        <v>56</v>
      </c>
      <c r="C59" s="56"/>
      <c r="D59" s="79"/>
      <c r="E59" s="81"/>
      <c r="F59" s="84"/>
      <c r="G59" s="81"/>
      <c r="H59" s="84"/>
      <c r="I59" s="81"/>
      <c r="J59" s="84"/>
      <c r="K59" s="95"/>
    </row>
    <row r="60" spans="1:11" ht="15">
      <c r="A60" s="71"/>
      <c r="B60" s="17" t="s">
        <v>79</v>
      </c>
      <c r="C60" s="56"/>
      <c r="D60" s="79"/>
      <c r="E60" s="81"/>
      <c r="F60" s="84"/>
      <c r="G60" s="81"/>
      <c r="H60" s="84"/>
      <c r="I60" s="81"/>
      <c r="J60" s="84"/>
      <c r="K60" s="95"/>
    </row>
    <row r="61" spans="1:11" ht="15">
      <c r="A61" s="71"/>
      <c r="B61" s="17" t="s">
        <v>66</v>
      </c>
      <c r="C61" s="56"/>
      <c r="D61" s="79"/>
      <c r="E61" s="81"/>
      <c r="F61" s="84"/>
      <c r="G61" s="81"/>
      <c r="H61" s="84"/>
      <c r="I61" s="81"/>
      <c r="J61" s="84"/>
      <c r="K61" s="95"/>
    </row>
    <row r="62" spans="1:11" ht="15">
      <c r="A62" s="71"/>
      <c r="B62" s="17" t="s">
        <v>72</v>
      </c>
      <c r="C62" s="56"/>
      <c r="D62" s="79"/>
      <c r="E62" s="81"/>
      <c r="F62" s="84"/>
      <c r="G62" s="81"/>
      <c r="H62" s="84"/>
      <c r="I62" s="81"/>
      <c r="J62" s="84"/>
      <c r="K62" s="95"/>
    </row>
    <row r="63" spans="1:11" ht="30">
      <c r="A63" s="71"/>
      <c r="B63" s="17" t="s">
        <v>80</v>
      </c>
      <c r="C63" s="56"/>
      <c r="D63" s="79"/>
      <c r="E63" s="81"/>
      <c r="F63" s="84"/>
      <c r="G63" s="81"/>
      <c r="H63" s="84"/>
      <c r="I63" s="81"/>
      <c r="J63" s="84"/>
      <c r="K63" s="95"/>
    </row>
    <row r="64" spans="1:11" ht="15">
      <c r="A64" s="71"/>
      <c r="B64" s="17" t="s">
        <v>74</v>
      </c>
      <c r="C64" s="56"/>
      <c r="D64" s="79"/>
      <c r="E64" s="81"/>
      <c r="F64" s="84"/>
      <c r="G64" s="81"/>
      <c r="H64" s="84"/>
      <c r="I64" s="81"/>
      <c r="J64" s="84"/>
      <c r="K64" s="95"/>
    </row>
    <row r="65" spans="1:11" s="4" customFormat="1" ht="15.75" thickBot="1">
      <c r="A65" s="72"/>
      <c r="B65" s="18" t="s">
        <v>58</v>
      </c>
      <c r="C65" s="57"/>
      <c r="D65" s="51"/>
      <c r="E65" s="82"/>
      <c r="F65" s="85"/>
      <c r="G65" s="82"/>
      <c r="H65" s="85"/>
      <c r="I65" s="82"/>
      <c r="J65" s="85"/>
      <c r="K65" s="96"/>
    </row>
    <row r="66" spans="1:11" ht="15">
      <c r="A66" s="70" t="s">
        <v>81</v>
      </c>
      <c r="B66" s="19" t="s">
        <v>55</v>
      </c>
      <c r="C66" s="58" t="s">
        <v>54</v>
      </c>
      <c r="D66" s="78">
        <v>4</v>
      </c>
      <c r="E66" s="80"/>
      <c r="F66" s="83">
        <f>E66*D66</f>
        <v>0</v>
      </c>
      <c r="G66" s="80"/>
      <c r="H66" s="83">
        <f>G66*$D66</f>
        <v>0</v>
      </c>
      <c r="I66" s="80"/>
      <c r="J66" s="83">
        <f>I66*$D66</f>
        <v>0</v>
      </c>
      <c r="K66" s="94">
        <f>J66+H66+F66</f>
        <v>0</v>
      </c>
    </row>
    <row r="67" spans="1:11" ht="15">
      <c r="A67" s="71"/>
      <c r="B67" s="17" t="s">
        <v>56</v>
      </c>
      <c r="C67" s="56"/>
      <c r="D67" s="79"/>
      <c r="E67" s="81"/>
      <c r="F67" s="84"/>
      <c r="G67" s="81"/>
      <c r="H67" s="84"/>
      <c r="I67" s="81"/>
      <c r="J67" s="84"/>
      <c r="K67" s="95"/>
    </row>
    <row r="68" spans="1:11" ht="30">
      <c r="A68" s="71"/>
      <c r="B68" s="17" t="s">
        <v>82</v>
      </c>
      <c r="C68" s="56"/>
      <c r="D68" s="79"/>
      <c r="E68" s="81"/>
      <c r="F68" s="84"/>
      <c r="G68" s="81"/>
      <c r="H68" s="84"/>
      <c r="I68" s="81"/>
      <c r="J68" s="84"/>
      <c r="K68" s="95"/>
    </row>
    <row r="69" spans="1:11" s="4" customFormat="1" ht="15.75" thickBot="1">
      <c r="A69" s="72"/>
      <c r="B69" s="18" t="s">
        <v>58</v>
      </c>
      <c r="C69" s="57"/>
      <c r="D69" s="51"/>
      <c r="E69" s="82"/>
      <c r="F69" s="85"/>
      <c r="G69" s="82"/>
      <c r="H69" s="85"/>
      <c r="I69" s="82"/>
      <c r="J69" s="85"/>
      <c r="K69" s="96"/>
    </row>
    <row r="70" spans="1:11" ht="15">
      <c r="A70" s="70" t="s">
        <v>83</v>
      </c>
      <c r="B70" s="19" t="s">
        <v>55</v>
      </c>
      <c r="C70" s="58" t="s">
        <v>54</v>
      </c>
      <c r="D70" s="78">
        <v>3</v>
      </c>
      <c r="E70" s="80"/>
      <c r="F70" s="83">
        <f>E70*D70</f>
        <v>0</v>
      </c>
      <c r="G70" s="80"/>
      <c r="H70" s="83">
        <f>G70*$D70</f>
        <v>0</v>
      </c>
      <c r="I70" s="80"/>
      <c r="J70" s="83">
        <f>I70*$D70</f>
        <v>0</v>
      </c>
      <c r="K70" s="94">
        <f>J70+H70+F70</f>
        <v>0</v>
      </c>
    </row>
    <row r="71" spans="1:11" ht="15">
      <c r="A71" s="71"/>
      <c r="B71" s="17" t="s">
        <v>56</v>
      </c>
      <c r="C71" s="56"/>
      <c r="D71" s="79"/>
      <c r="E71" s="81"/>
      <c r="F71" s="84"/>
      <c r="G71" s="81"/>
      <c r="H71" s="84"/>
      <c r="I71" s="81"/>
      <c r="J71" s="84"/>
      <c r="K71" s="95"/>
    </row>
    <row r="72" spans="1:11" ht="30">
      <c r="A72" s="71"/>
      <c r="B72" s="17" t="s">
        <v>84</v>
      </c>
      <c r="C72" s="56"/>
      <c r="D72" s="79"/>
      <c r="E72" s="81"/>
      <c r="F72" s="84"/>
      <c r="G72" s="81"/>
      <c r="H72" s="84"/>
      <c r="I72" s="81"/>
      <c r="J72" s="84"/>
      <c r="K72" s="95"/>
    </row>
    <row r="73" spans="1:11" s="4" customFormat="1" ht="15.75" thickBot="1">
      <c r="A73" s="72"/>
      <c r="B73" s="18" t="s">
        <v>58</v>
      </c>
      <c r="C73" s="57"/>
      <c r="D73" s="51"/>
      <c r="E73" s="82"/>
      <c r="F73" s="85"/>
      <c r="G73" s="82"/>
      <c r="H73" s="85"/>
      <c r="I73" s="82"/>
      <c r="J73" s="85"/>
      <c r="K73" s="96"/>
    </row>
    <row r="74" spans="1:11" ht="30.75" thickBot="1">
      <c r="A74" s="26" t="s">
        <v>101</v>
      </c>
      <c r="B74" s="27" t="s">
        <v>85</v>
      </c>
      <c r="C74" s="28" t="s">
        <v>102</v>
      </c>
      <c r="D74" s="29">
        <v>51</v>
      </c>
      <c r="E74" s="12"/>
      <c r="F74" s="9">
        <f aca="true" t="shared" si="0" ref="F74:F91">E74*D74</f>
        <v>0</v>
      </c>
      <c r="G74" s="12"/>
      <c r="H74" s="9">
        <f aca="true" t="shared" si="1" ref="H74:H91">G74*$D74</f>
        <v>0</v>
      </c>
      <c r="I74" s="12"/>
      <c r="J74" s="9">
        <f aca="true" t="shared" si="2" ref="J74:J91">I74*$D74</f>
        <v>0</v>
      </c>
      <c r="K74" s="38">
        <f>J74+H74+F74</f>
        <v>0</v>
      </c>
    </row>
    <row r="75" spans="1:11" ht="16.5" thickBot="1">
      <c r="A75" s="26" t="s">
        <v>101</v>
      </c>
      <c r="B75" s="27" t="s">
        <v>86</v>
      </c>
      <c r="C75" s="28" t="s">
        <v>102</v>
      </c>
      <c r="D75" s="29">
        <v>100</v>
      </c>
      <c r="E75" s="12"/>
      <c r="F75" s="9">
        <f t="shared" si="0"/>
        <v>0</v>
      </c>
      <c r="G75" s="12"/>
      <c r="H75" s="9">
        <f t="shared" si="1"/>
        <v>0</v>
      </c>
      <c r="I75" s="12"/>
      <c r="J75" s="9">
        <f t="shared" si="2"/>
        <v>0</v>
      </c>
      <c r="K75" s="38">
        <f>J75+H75+F75</f>
        <v>0</v>
      </c>
    </row>
    <row r="76" spans="1:11" ht="16.5" thickBot="1">
      <c r="A76" s="26" t="s">
        <v>101</v>
      </c>
      <c r="B76" s="27" t="s">
        <v>87</v>
      </c>
      <c r="C76" s="28" t="s">
        <v>102</v>
      </c>
      <c r="D76" s="29">
        <v>100</v>
      </c>
      <c r="E76" s="12"/>
      <c r="F76" s="9">
        <f t="shared" si="0"/>
        <v>0</v>
      </c>
      <c r="G76" s="12"/>
      <c r="H76" s="9">
        <f t="shared" si="1"/>
        <v>0</v>
      </c>
      <c r="I76" s="12"/>
      <c r="J76" s="9">
        <f t="shared" si="2"/>
        <v>0</v>
      </c>
      <c r="K76" s="38">
        <f aca="true" t="shared" si="3" ref="K76:K90">J76+H76+F76</f>
        <v>0</v>
      </c>
    </row>
    <row r="77" spans="1:11" ht="16.5" thickBot="1">
      <c r="A77" s="26" t="s">
        <v>101</v>
      </c>
      <c r="B77" s="27" t="s">
        <v>88</v>
      </c>
      <c r="C77" s="28" t="s">
        <v>102</v>
      </c>
      <c r="D77" s="29">
        <v>87</v>
      </c>
      <c r="E77" s="12"/>
      <c r="F77" s="9">
        <f t="shared" si="0"/>
        <v>0</v>
      </c>
      <c r="G77" s="12"/>
      <c r="H77" s="9">
        <f t="shared" si="1"/>
        <v>0</v>
      </c>
      <c r="I77" s="12"/>
      <c r="J77" s="9">
        <f t="shared" si="2"/>
        <v>0</v>
      </c>
      <c r="K77" s="38">
        <f t="shared" si="3"/>
        <v>0</v>
      </c>
    </row>
    <row r="78" spans="1:11" ht="16.5" thickBot="1">
      <c r="A78" s="26" t="s">
        <v>101</v>
      </c>
      <c r="B78" s="27" t="s">
        <v>89</v>
      </c>
      <c r="C78" s="28" t="s">
        <v>102</v>
      </c>
      <c r="D78" s="29">
        <v>377</v>
      </c>
      <c r="E78" s="12"/>
      <c r="F78" s="9">
        <f t="shared" si="0"/>
        <v>0</v>
      </c>
      <c r="G78" s="12"/>
      <c r="H78" s="9">
        <f t="shared" si="1"/>
        <v>0</v>
      </c>
      <c r="I78" s="12"/>
      <c r="J78" s="9">
        <f t="shared" si="2"/>
        <v>0</v>
      </c>
      <c r="K78" s="38">
        <f t="shared" si="3"/>
        <v>0</v>
      </c>
    </row>
    <row r="79" spans="1:11" ht="16.5" thickBot="1">
      <c r="A79" s="26" t="s">
        <v>101</v>
      </c>
      <c r="B79" s="27" t="s">
        <v>90</v>
      </c>
      <c r="C79" s="28" t="s">
        <v>102</v>
      </c>
      <c r="D79" s="29">
        <v>384</v>
      </c>
      <c r="E79" s="12"/>
      <c r="F79" s="9">
        <f t="shared" si="0"/>
        <v>0</v>
      </c>
      <c r="G79" s="12"/>
      <c r="H79" s="9">
        <f t="shared" si="1"/>
        <v>0</v>
      </c>
      <c r="I79" s="12"/>
      <c r="J79" s="9">
        <f t="shared" si="2"/>
        <v>0</v>
      </c>
      <c r="K79" s="38">
        <f t="shared" si="3"/>
        <v>0</v>
      </c>
    </row>
    <row r="80" spans="1:11" ht="16.5" thickBot="1">
      <c r="A80" s="26" t="s">
        <v>101</v>
      </c>
      <c r="B80" s="27" t="s">
        <v>91</v>
      </c>
      <c r="C80" s="28" t="s">
        <v>102</v>
      </c>
      <c r="D80" s="29">
        <v>384</v>
      </c>
      <c r="E80" s="12"/>
      <c r="F80" s="9">
        <f t="shared" si="0"/>
        <v>0</v>
      </c>
      <c r="G80" s="12"/>
      <c r="H80" s="9">
        <f t="shared" si="1"/>
        <v>0</v>
      </c>
      <c r="I80" s="12"/>
      <c r="J80" s="9">
        <f t="shared" si="2"/>
        <v>0</v>
      </c>
      <c r="K80" s="38">
        <f t="shared" si="3"/>
        <v>0</v>
      </c>
    </row>
    <row r="81" spans="1:11" ht="16.5" thickBot="1">
      <c r="A81" s="26" t="s">
        <v>101</v>
      </c>
      <c r="B81" s="27" t="s">
        <v>92</v>
      </c>
      <c r="C81" s="28" t="s">
        <v>102</v>
      </c>
      <c r="D81" s="29">
        <v>384</v>
      </c>
      <c r="E81" s="12"/>
      <c r="F81" s="9">
        <f t="shared" si="0"/>
        <v>0</v>
      </c>
      <c r="G81" s="12"/>
      <c r="H81" s="9">
        <f t="shared" si="1"/>
        <v>0</v>
      </c>
      <c r="I81" s="12"/>
      <c r="J81" s="9">
        <f t="shared" si="2"/>
        <v>0</v>
      </c>
      <c r="K81" s="38">
        <f t="shared" si="3"/>
        <v>0</v>
      </c>
    </row>
    <row r="82" spans="1:11" ht="16.5" thickBot="1">
      <c r="A82" s="26" t="s">
        <v>101</v>
      </c>
      <c r="B82" s="27" t="s">
        <v>93</v>
      </c>
      <c r="C82" s="28" t="s">
        <v>102</v>
      </c>
      <c r="D82" s="29">
        <v>384</v>
      </c>
      <c r="E82" s="12"/>
      <c r="F82" s="9">
        <f t="shared" si="0"/>
        <v>0</v>
      </c>
      <c r="G82" s="12"/>
      <c r="H82" s="9">
        <f t="shared" si="1"/>
        <v>0</v>
      </c>
      <c r="I82" s="12"/>
      <c r="J82" s="9">
        <f t="shared" si="2"/>
        <v>0</v>
      </c>
      <c r="K82" s="38">
        <f t="shared" si="3"/>
        <v>0</v>
      </c>
    </row>
    <row r="83" spans="1:11" ht="16.5" thickBot="1">
      <c r="A83" s="26" t="s">
        <v>101</v>
      </c>
      <c r="B83" s="27" t="s">
        <v>94</v>
      </c>
      <c r="C83" s="28" t="s">
        <v>102</v>
      </c>
      <c r="D83" s="29">
        <v>384</v>
      </c>
      <c r="E83" s="12"/>
      <c r="F83" s="9">
        <f t="shared" si="0"/>
        <v>0</v>
      </c>
      <c r="G83" s="12"/>
      <c r="H83" s="9">
        <f t="shared" si="1"/>
        <v>0</v>
      </c>
      <c r="I83" s="12"/>
      <c r="J83" s="9">
        <f t="shared" si="2"/>
        <v>0</v>
      </c>
      <c r="K83" s="38">
        <f t="shared" si="3"/>
        <v>0</v>
      </c>
    </row>
    <row r="84" spans="1:11" ht="16.5" thickBot="1">
      <c r="A84" s="26" t="s">
        <v>110</v>
      </c>
      <c r="B84" s="27" t="s">
        <v>26</v>
      </c>
      <c r="C84" s="28" t="s">
        <v>102</v>
      </c>
      <c r="D84" s="29">
        <v>67</v>
      </c>
      <c r="E84" s="12"/>
      <c r="F84" s="9">
        <f t="shared" si="0"/>
        <v>0</v>
      </c>
      <c r="G84" s="12"/>
      <c r="H84" s="9">
        <f t="shared" si="1"/>
        <v>0</v>
      </c>
      <c r="I84" s="12"/>
      <c r="J84" s="9">
        <f t="shared" si="2"/>
        <v>0</v>
      </c>
      <c r="K84" s="38">
        <f t="shared" si="3"/>
        <v>0</v>
      </c>
    </row>
    <row r="85" spans="1:11" ht="16.5" thickBot="1">
      <c r="A85" s="26" t="s">
        <v>110</v>
      </c>
      <c r="B85" s="27" t="s">
        <v>95</v>
      </c>
      <c r="C85" s="28" t="s">
        <v>102</v>
      </c>
      <c r="D85" s="29">
        <v>10</v>
      </c>
      <c r="E85" s="12"/>
      <c r="F85" s="9">
        <f t="shared" si="0"/>
        <v>0</v>
      </c>
      <c r="G85" s="12"/>
      <c r="H85" s="9">
        <f t="shared" si="1"/>
        <v>0</v>
      </c>
      <c r="I85" s="12"/>
      <c r="J85" s="9">
        <f t="shared" si="2"/>
        <v>0</v>
      </c>
      <c r="K85" s="38">
        <f t="shared" si="3"/>
        <v>0</v>
      </c>
    </row>
    <row r="86" spans="1:11" ht="16.5" thickBot="1">
      <c r="A86" s="26" t="s">
        <v>110</v>
      </c>
      <c r="B86" s="27" t="s">
        <v>96</v>
      </c>
      <c r="C86" s="28" t="s">
        <v>102</v>
      </c>
      <c r="D86" s="29">
        <v>53</v>
      </c>
      <c r="E86" s="12"/>
      <c r="F86" s="9">
        <f t="shared" si="0"/>
        <v>0</v>
      </c>
      <c r="G86" s="12"/>
      <c r="H86" s="9">
        <f t="shared" si="1"/>
        <v>0</v>
      </c>
      <c r="I86" s="12"/>
      <c r="J86" s="9">
        <f t="shared" si="2"/>
        <v>0</v>
      </c>
      <c r="K86" s="38">
        <f t="shared" si="3"/>
        <v>0</v>
      </c>
    </row>
    <row r="87" spans="1:11" ht="16.5" thickBot="1">
      <c r="A87" s="26" t="s">
        <v>110</v>
      </c>
      <c r="B87" s="27" t="s">
        <v>97</v>
      </c>
      <c r="C87" s="28" t="s">
        <v>102</v>
      </c>
      <c r="D87" s="29">
        <v>53</v>
      </c>
      <c r="E87" s="12"/>
      <c r="F87" s="9">
        <f t="shared" si="0"/>
        <v>0</v>
      </c>
      <c r="G87" s="12"/>
      <c r="H87" s="9">
        <f t="shared" si="1"/>
        <v>0</v>
      </c>
      <c r="I87" s="12"/>
      <c r="J87" s="9">
        <f t="shared" si="2"/>
        <v>0</v>
      </c>
      <c r="K87" s="38">
        <f t="shared" si="3"/>
        <v>0</v>
      </c>
    </row>
    <row r="88" spans="1:11" ht="16.5" thickBot="1">
      <c r="A88" s="26" t="s">
        <v>110</v>
      </c>
      <c r="B88" s="27" t="s">
        <v>98</v>
      </c>
      <c r="C88" s="28" t="s">
        <v>102</v>
      </c>
      <c r="D88" s="29">
        <v>250</v>
      </c>
      <c r="E88" s="12"/>
      <c r="F88" s="9">
        <f t="shared" si="0"/>
        <v>0</v>
      </c>
      <c r="G88" s="12"/>
      <c r="H88" s="9">
        <f t="shared" si="1"/>
        <v>0</v>
      </c>
      <c r="I88" s="12"/>
      <c r="J88" s="9">
        <f t="shared" si="2"/>
        <v>0</v>
      </c>
      <c r="K88" s="38">
        <f t="shared" si="3"/>
        <v>0</v>
      </c>
    </row>
    <row r="89" spans="1:11" ht="16.5" thickBot="1">
      <c r="A89" s="26" t="s">
        <v>110</v>
      </c>
      <c r="B89" s="27" t="s">
        <v>99</v>
      </c>
      <c r="C89" s="28" t="s">
        <v>102</v>
      </c>
      <c r="D89" s="29">
        <v>10</v>
      </c>
      <c r="E89" s="12"/>
      <c r="F89" s="9">
        <f t="shared" si="0"/>
        <v>0</v>
      </c>
      <c r="G89" s="12"/>
      <c r="H89" s="9">
        <f t="shared" si="1"/>
        <v>0</v>
      </c>
      <c r="I89" s="12"/>
      <c r="J89" s="9">
        <f t="shared" si="2"/>
        <v>0</v>
      </c>
      <c r="K89" s="38">
        <f t="shared" si="3"/>
        <v>0</v>
      </c>
    </row>
    <row r="90" spans="1:11" ht="16.5" thickBot="1">
      <c r="A90" s="26" t="s">
        <v>110</v>
      </c>
      <c r="B90" s="27" t="s">
        <v>100</v>
      </c>
      <c r="C90" s="28" t="s">
        <v>102</v>
      </c>
      <c r="D90" s="29">
        <v>170</v>
      </c>
      <c r="E90" s="12"/>
      <c r="F90" s="9">
        <f t="shared" si="0"/>
        <v>0</v>
      </c>
      <c r="G90" s="12"/>
      <c r="H90" s="9">
        <f t="shared" si="1"/>
        <v>0</v>
      </c>
      <c r="I90" s="12"/>
      <c r="J90" s="9">
        <f t="shared" si="2"/>
        <v>0</v>
      </c>
      <c r="K90" s="38">
        <f t="shared" si="3"/>
        <v>0</v>
      </c>
    </row>
    <row r="91" spans="1:11" ht="15">
      <c r="A91" s="67" t="s">
        <v>52</v>
      </c>
      <c r="B91" s="19" t="s">
        <v>10</v>
      </c>
      <c r="C91" s="58" t="s">
        <v>54</v>
      </c>
      <c r="D91" s="78">
        <v>309</v>
      </c>
      <c r="E91" s="80"/>
      <c r="F91" s="83">
        <f t="shared" si="0"/>
        <v>0</v>
      </c>
      <c r="G91" s="80"/>
      <c r="H91" s="83">
        <f t="shared" si="1"/>
        <v>0</v>
      </c>
      <c r="I91" s="80"/>
      <c r="J91" s="83">
        <f t="shared" si="2"/>
        <v>0</v>
      </c>
      <c r="K91" s="94">
        <f>J91+H91+F91</f>
        <v>0</v>
      </c>
    </row>
    <row r="92" spans="1:11" ht="15">
      <c r="A92" s="68"/>
      <c r="B92" s="17" t="s">
        <v>11</v>
      </c>
      <c r="C92" s="56"/>
      <c r="D92" s="79"/>
      <c r="E92" s="81"/>
      <c r="F92" s="84"/>
      <c r="G92" s="81"/>
      <c r="H92" s="84"/>
      <c r="I92" s="81"/>
      <c r="J92" s="84"/>
      <c r="K92" s="95"/>
    </row>
    <row r="93" spans="1:11" ht="15">
      <c r="A93" s="68"/>
      <c r="B93" s="17" t="s">
        <v>12</v>
      </c>
      <c r="C93" s="56"/>
      <c r="D93" s="79"/>
      <c r="E93" s="81"/>
      <c r="F93" s="84"/>
      <c r="G93" s="81"/>
      <c r="H93" s="84"/>
      <c r="I93" s="81"/>
      <c r="J93" s="84"/>
      <c r="K93" s="95"/>
    </row>
    <row r="94" spans="1:11" ht="15">
      <c r="A94" s="68"/>
      <c r="B94" s="17" t="s">
        <v>13</v>
      </c>
      <c r="C94" s="56"/>
      <c r="D94" s="79"/>
      <c r="E94" s="81"/>
      <c r="F94" s="84"/>
      <c r="G94" s="81"/>
      <c r="H94" s="84"/>
      <c r="I94" s="81"/>
      <c r="J94" s="84"/>
      <c r="K94" s="95"/>
    </row>
    <row r="95" spans="1:11" ht="15">
      <c r="A95" s="68"/>
      <c r="B95" s="17" t="s">
        <v>14</v>
      </c>
      <c r="C95" s="56"/>
      <c r="D95" s="79"/>
      <c r="E95" s="81"/>
      <c r="F95" s="84"/>
      <c r="G95" s="81"/>
      <c r="H95" s="84"/>
      <c r="I95" s="81"/>
      <c r="J95" s="84"/>
      <c r="K95" s="95"/>
    </row>
    <row r="96" spans="1:11" ht="15">
      <c r="A96" s="68"/>
      <c r="B96" s="17" t="s">
        <v>15</v>
      </c>
      <c r="C96" s="56"/>
      <c r="D96" s="79"/>
      <c r="E96" s="81"/>
      <c r="F96" s="84"/>
      <c r="G96" s="81"/>
      <c r="H96" s="84"/>
      <c r="I96" s="81"/>
      <c r="J96" s="84"/>
      <c r="K96" s="95"/>
    </row>
    <row r="97" spans="1:11" ht="15">
      <c r="A97" s="68"/>
      <c r="B97" s="17" t="s">
        <v>16</v>
      </c>
      <c r="C97" s="56"/>
      <c r="D97" s="79"/>
      <c r="E97" s="81"/>
      <c r="F97" s="84"/>
      <c r="G97" s="81"/>
      <c r="H97" s="84"/>
      <c r="I97" s="81"/>
      <c r="J97" s="84"/>
      <c r="K97" s="95"/>
    </row>
    <row r="98" spans="1:11" ht="15">
      <c r="A98" s="68"/>
      <c r="B98" s="17" t="s">
        <v>17</v>
      </c>
      <c r="C98" s="56"/>
      <c r="D98" s="79"/>
      <c r="E98" s="81"/>
      <c r="F98" s="84"/>
      <c r="G98" s="81"/>
      <c r="H98" s="84"/>
      <c r="I98" s="81"/>
      <c r="J98" s="84"/>
      <c r="K98" s="95"/>
    </row>
    <row r="99" spans="1:11" ht="15">
      <c r="A99" s="68"/>
      <c r="B99" s="17" t="s">
        <v>18</v>
      </c>
      <c r="C99" s="56"/>
      <c r="D99" s="79"/>
      <c r="E99" s="81"/>
      <c r="F99" s="84"/>
      <c r="G99" s="81"/>
      <c r="H99" s="84"/>
      <c r="I99" s="81"/>
      <c r="J99" s="84"/>
      <c r="K99" s="95"/>
    </row>
    <row r="100" spans="1:11" ht="15">
      <c r="A100" s="68"/>
      <c r="B100" s="17" t="s">
        <v>19</v>
      </c>
      <c r="C100" s="56"/>
      <c r="D100" s="79"/>
      <c r="E100" s="81"/>
      <c r="F100" s="84"/>
      <c r="G100" s="81"/>
      <c r="H100" s="84"/>
      <c r="I100" s="81"/>
      <c r="J100" s="84"/>
      <c r="K100" s="95"/>
    </row>
    <row r="101" spans="1:11" ht="15">
      <c r="A101" s="68"/>
      <c r="B101" s="17" t="s">
        <v>20</v>
      </c>
      <c r="C101" s="56"/>
      <c r="D101" s="79"/>
      <c r="E101" s="81"/>
      <c r="F101" s="84"/>
      <c r="G101" s="81"/>
      <c r="H101" s="84"/>
      <c r="I101" s="81"/>
      <c r="J101" s="84"/>
      <c r="K101" s="95"/>
    </row>
    <row r="102" spans="1:11" ht="15">
      <c r="A102" s="68"/>
      <c r="B102" s="17" t="s">
        <v>21</v>
      </c>
      <c r="C102" s="56"/>
      <c r="D102" s="79"/>
      <c r="E102" s="81"/>
      <c r="F102" s="84"/>
      <c r="G102" s="81"/>
      <c r="H102" s="84"/>
      <c r="I102" s="81"/>
      <c r="J102" s="84"/>
      <c r="K102" s="95"/>
    </row>
    <row r="103" spans="1:11" ht="15">
      <c r="A103" s="68"/>
      <c r="B103" s="17" t="s">
        <v>22</v>
      </c>
      <c r="C103" s="56"/>
      <c r="D103" s="79"/>
      <c r="E103" s="81"/>
      <c r="F103" s="84"/>
      <c r="G103" s="81"/>
      <c r="H103" s="84"/>
      <c r="I103" s="81"/>
      <c r="J103" s="84"/>
      <c r="K103" s="95"/>
    </row>
    <row r="104" spans="1:11" ht="15">
      <c r="A104" s="68"/>
      <c r="B104" s="17" t="s">
        <v>23</v>
      </c>
      <c r="C104" s="56"/>
      <c r="D104" s="79"/>
      <c r="E104" s="81"/>
      <c r="F104" s="84"/>
      <c r="G104" s="81"/>
      <c r="H104" s="84"/>
      <c r="I104" s="81"/>
      <c r="J104" s="84"/>
      <c r="K104" s="95"/>
    </row>
    <row r="105" spans="1:11" ht="15">
      <c r="A105" s="68"/>
      <c r="B105" s="17" t="s">
        <v>24</v>
      </c>
      <c r="C105" s="56"/>
      <c r="D105" s="79"/>
      <c r="E105" s="81"/>
      <c r="F105" s="84"/>
      <c r="G105" s="81"/>
      <c r="H105" s="84"/>
      <c r="I105" s="81"/>
      <c r="J105" s="84"/>
      <c r="K105" s="95"/>
    </row>
    <row r="106" spans="1:11" ht="15">
      <c r="A106" s="68"/>
      <c r="B106" s="17" t="s">
        <v>25</v>
      </c>
      <c r="C106" s="56"/>
      <c r="D106" s="79"/>
      <c r="E106" s="81"/>
      <c r="F106" s="84"/>
      <c r="G106" s="81"/>
      <c r="H106" s="84"/>
      <c r="I106" s="81"/>
      <c r="J106" s="84"/>
      <c r="K106" s="95"/>
    </row>
    <row r="107" spans="1:11" ht="15">
      <c r="A107" s="68"/>
      <c r="B107" s="17" t="s">
        <v>26</v>
      </c>
      <c r="C107" s="56"/>
      <c r="D107" s="79"/>
      <c r="E107" s="81"/>
      <c r="F107" s="84"/>
      <c r="G107" s="81"/>
      <c r="H107" s="84"/>
      <c r="I107" s="81"/>
      <c r="J107" s="84"/>
      <c r="K107" s="95"/>
    </row>
    <row r="108" spans="1:11" ht="15">
      <c r="A108" s="68"/>
      <c r="B108" s="17" t="s">
        <v>27</v>
      </c>
      <c r="C108" s="56"/>
      <c r="D108" s="79"/>
      <c r="E108" s="81"/>
      <c r="F108" s="84"/>
      <c r="G108" s="81"/>
      <c r="H108" s="84"/>
      <c r="I108" s="81"/>
      <c r="J108" s="84"/>
      <c r="K108" s="95"/>
    </row>
    <row r="109" spans="1:11" ht="15">
      <c r="A109" s="68"/>
      <c r="B109" s="17" t="s">
        <v>28</v>
      </c>
      <c r="C109" s="56"/>
      <c r="D109" s="79"/>
      <c r="E109" s="81"/>
      <c r="F109" s="84"/>
      <c r="G109" s="81"/>
      <c r="H109" s="84"/>
      <c r="I109" s="81"/>
      <c r="J109" s="84"/>
      <c r="K109" s="95"/>
    </row>
    <row r="110" spans="1:11" ht="15">
      <c r="A110" s="68"/>
      <c r="B110" s="17" t="s">
        <v>29</v>
      </c>
      <c r="C110" s="56"/>
      <c r="D110" s="79"/>
      <c r="E110" s="81"/>
      <c r="F110" s="84"/>
      <c r="G110" s="81"/>
      <c r="H110" s="84"/>
      <c r="I110" s="81"/>
      <c r="J110" s="84"/>
      <c r="K110" s="95"/>
    </row>
    <row r="111" spans="1:11" ht="15">
      <c r="A111" s="68"/>
      <c r="B111" s="17" t="s">
        <v>30</v>
      </c>
      <c r="C111" s="56"/>
      <c r="D111" s="79"/>
      <c r="E111" s="81"/>
      <c r="F111" s="84"/>
      <c r="G111" s="81"/>
      <c r="H111" s="84"/>
      <c r="I111" s="81"/>
      <c r="J111" s="84"/>
      <c r="K111" s="95"/>
    </row>
    <row r="112" spans="1:11" ht="15">
      <c r="A112" s="68"/>
      <c r="B112" s="17" t="s">
        <v>31</v>
      </c>
      <c r="C112" s="56"/>
      <c r="D112" s="79"/>
      <c r="E112" s="81"/>
      <c r="F112" s="84"/>
      <c r="G112" s="81"/>
      <c r="H112" s="84"/>
      <c r="I112" s="81"/>
      <c r="J112" s="84"/>
      <c r="K112" s="95"/>
    </row>
    <row r="113" spans="1:11" ht="15">
      <c r="A113" s="68"/>
      <c r="B113" s="17" t="s">
        <v>32</v>
      </c>
      <c r="C113" s="56"/>
      <c r="D113" s="79"/>
      <c r="E113" s="81"/>
      <c r="F113" s="84"/>
      <c r="G113" s="81"/>
      <c r="H113" s="84"/>
      <c r="I113" s="81"/>
      <c r="J113" s="84"/>
      <c r="K113" s="95"/>
    </row>
    <row r="114" spans="1:11" ht="15">
      <c r="A114" s="68"/>
      <c r="B114" s="17" t="s">
        <v>33</v>
      </c>
      <c r="C114" s="56"/>
      <c r="D114" s="79"/>
      <c r="E114" s="81"/>
      <c r="F114" s="84"/>
      <c r="G114" s="81"/>
      <c r="H114" s="84"/>
      <c r="I114" s="81"/>
      <c r="J114" s="84"/>
      <c r="K114" s="95"/>
    </row>
    <row r="115" spans="1:11" ht="15">
      <c r="A115" s="68"/>
      <c r="B115" s="76"/>
      <c r="C115" s="76"/>
      <c r="D115" s="76"/>
      <c r="E115" s="76"/>
      <c r="F115" s="76"/>
      <c r="G115" s="76"/>
      <c r="H115" s="76"/>
      <c r="I115" s="76"/>
      <c r="J115" s="76"/>
      <c r="K115" s="77"/>
    </row>
    <row r="116" spans="1:11" ht="15.75">
      <c r="A116" s="68"/>
      <c r="B116" s="17" t="s">
        <v>111</v>
      </c>
      <c r="C116" s="30" t="s">
        <v>54</v>
      </c>
      <c r="D116" s="31">
        <v>215</v>
      </c>
      <c r="E116" s="45"/>
      <c r="F116" s="7">
        <f>E116*D116</f>
        <v>0</v>
      </c>
      <c r="G116" s="45"/>
      <c r="H116" s="7">
        <f>G116*$D116</f>
        <v>0</v>
      </c>
      <c r="I116" s="45"/>
      <c r="J116" s="7">
        <f>I116*$D116</f>
        <v>0</v>
      </c>
      <c r="K116" s="39">
        <f>J116+H116+F116</f>
        <v>0</v>
      </c>
    </row>
    <row r="117" spans="1:11" ht="15.75">
      <c r="A117" s="68"/>
      <c r="B117" s="17" t="s">
        <v>112</v>
      </c>
      <c r="C117" s="30" t="s">
        <v>54</v>
      </c>
      <c r="D117" s="31">
        <v>215</v>
      </c>
      <c r="E117" s="45"/>
      <c r="F117" s="7">
        <f>E117*D117</f>
        <v>0</v>
      </c>
      <c r="G117" s="45"/>
      <c r="H117" s="7">
        <f>G117*$D117</f>
        <v>0</v>
      </c>
      <c r="I117" s="45"/>
      <c r="J117" s="7">
        <f>I117*$D117</f>
        <v>0</v>
      </c>
      <c r="K117" s="39">
        <f>J117+H117+F117</f>
        <v>0</v>
      </c>
    </row>
    <row r="118" spans="1:11" ht="30">
      <c r="A118" s="68"/>
      <c r="B118" s="17" t="s">
        <v>113</v>
      </c>
      <c r="C118" s="30" t="s">
        <v>54</v>
      </c>
      <c r="D118" s="31">
        <v>20</v>
      </c>
      <c r="E118" s="45"/>
      <c r="F118" s="7">
        <f>E118*D118</f>
        <v>0</v>
      </c>
      <c r="G118" s="45"/>
      <c r="H118" s="7">
        <f>G118*$D118</f>
        <v>0</v>
      </c>
      <c r="I118" s="45"/>
      <c r="J118" s="7">
        <f>I118*$D118</f>
        <v>0</v>
      </c>
      <c r="K118" s="39">
        <f>J118+H118+F118</f>
        <v>0</v>
      </c>
    </row>
    <row r="119" spans="1:11" ht="15">
      <c r="A119" s="68"/>
      <c r="B119" s="76"/>
      <c r="C119" s="76"/>
      <c r="D119" s="76"/>
      <c r="E119" s="76"/>
      <c r="F119" s="76"/>
      <c r="G119" s="76"/>
      <c r="H119" s="76"/>
      <c r="I119" s="76"/>
      <c r="J119" s="76"/>
      <c r="K119" s="77"/>
    </row>
    <row r="120" spans="1:11" ht="15.75">
      <c r="A120" s="68"/>
      <c r="B120" s="17" t="s">
        <v>114</v>
      </c>
      <c r="C120" s="30" t="s">
        <v>54</v>
      </c>
      <c r="D120" s="31">
        <v>215</v>
      </c>
      <c r="E120" s="45"/>
      <c r="F120" s="7">
        <f>E120*D120</f>
        <v>0</v>
      </c>
      <c r="G120" s="45"/>
      <c r="H120" s="7">
        <f>G120*$D120</f>
        <v>0</v>
      </c>
      <c r="I120" s="45"/>
      <c r="J120" s="7">
        <f>I120*D120</f>
        <v>0</v>
      </c>
      <c r="K120" s="39">
        <f>J120+H120+F120</f>
        <v>0</v>
      </c>
    </row>
    <row r="121" spans="1:11" ht="15">
      <c r="A121" s="68"/>
      <c r="B121" s="76"/>
      <c r="C121" s="76"/>
      <c r="D121" s="76"/>
      <c r="E121" s="76"/>
      <c r="F121" s="76"/>
      <c r="G121" s="76"/>
      <c r="H121" s="76"/>
      <c r="I121" s="76"/>
      <c r="J121" s="76"/>
      <c r="K121" s="77"/>
    </row>
    <row r="122" spans="1:11" ht="30">
      <c r="A122" s="68"/>
      <c r="B122" s="17" t="s">
        <v>115</v>
      </c>
      <c r="C122" s="30" t="s">
        <v>54</v>
      </c>
      <c r="D122" s="31">
        <v>9</v>
      </c>
      <c r="E122" s="45"/>
      <c r="F122" s="7">
        <f aca="true" t="shared" si="4" ref="F122:F141">E122*D122</f>
        <v>0</v>
      </c>
      <c r="G122" s="45"/>
      <c r="H122" s="7">
        <f aca="true" t="shared" si="5" ref="H122:H141">G122*$D122</f>
        <v>0</v>
      </c>
      <c r="I122" s="45"/>
      <c r="J122" s="7">
        <f>I122*D122</f>
        <v>0</v>
      </c>
      <c r="K122" s="39">
        <f>J122+H122+F122</f>
        <v>0</v>
      </c>
    </row>
    <row r="123" spans="1:11" ht="16.5" thickBot="1">
      <c r="A123" s="69"/>
      <c r="B123" s="32" t="s">
        <v>34</v>
      </c>
      <c r="C123" s="33" t="s">
        <v>54</v>
      </c>
      <c r="D123" s="34">
        <v>9</v>
      </c>
      <c r="E123" s="46"/>
      <c r="F123" s="8">
        <f t="shared" si="4"/>
        <v>0</v>
      </c>
      <c r="G123" s="46"/>
      <c r="H123" s="8">
        <f t="shared" si="5"/>
        <v>0</v>
      </c>
      <c r="I123" s="46"/>
      <c r="J123" s="8">
        <f>I123*D123</f>
        <v>0</v>
      </c>
      <c r="K123" s="40">
        <f>J123+H123+F123</f>
        <v>0</v>
      </c>
    </row>
    <row r="124" spans="1:11" ht="135">
      <c r="A124" s="67" t="s">
        <v>35</v>
      </c>
      <c r="B124" s="21" t="s">
        <v>103</v>
      </c>
      <c r="C124" s="35" t="s">
        <v>106</v>
      </c>
      <c r="D124" s="36">
        <v>3</v>
      </c>
      <c r="E124" s="44"/>
      <c r="F124" s="6">
        <f t="shared" si="4"/>
        <v>0</v>
      </c>
      <c r="G124" s="44"/>
      <c r="H124" s="6">
        <f t="shared" si="5"/>
        <v>0</v>
      </c>
      <c r="I124" s="44"/>
      <c r="J124" s="6">
        <f>I124*D124</f>
        <v>0</v>
      </c>
      <c r="K124" s="41">
        <f>J124+H124+F124</f>
        <v>0</v>
      </c>
    </row>
    <row r="125" spans="1:11" ht="15.75">
      <c r="A125" s="68"/>
      <c r="B125" s="25" t="s">
        <v>36</v>
      </c>
      <c r="C125" s="30" t="s">
        <v>102</v>
      </c>
      <c r="D125" s="31">
        <v>200</v>
      </c>
      <c r="E125" s="45"/>
      <c r="F125" s="7">
        <f t="shared" si="4"/>
        <v>0</v>
      </c>
      <c r="G125" s="45"/>
      <c r="H125" s="6">
        <f t="shared" si="5"/>
        <v>0</v>
      </c>
      <c r="I125" s="45"/>
      <c r="J125" s="7">
        <f aca="true" t="shared" si="6" ref="J125:J141">I125*D125</f>
        <v>0</v>
      </c>
      <c r="K125" s="39">
        <f>J125+H125+F125</f>
        <v>0</v>
      </c>
    </row>
    <row r="126" spans="1:11" ht="15.75">
      <c r="A126" s="68"/>
      <c r="B126" s="25" t="s">
        <v>37</v>
      </c>
      <c r="C126" s="30" t="s">
        <v>102</v>
      </c>
      <c r="D126" s="31">
        <v>200</v>
      </c>
      <c r="E126" s="45"/>
      <c r="F126" s="7">
        <f t="shared" si="4"/>
        <v>0</v>
      </c>
      <c r="G126" s="45"/>
      <c r="H126" s="6">
        <f t="shared" si="5"/>
        <v>0</v>
      </c>
      <c r="I126" s="45"/>
      <c r="J126" s="7">
        <f t="shared" si="6"/>
        <v>0</v>
      </c>
      <c r="K126" s="39">
        <f aca="true" t="shared" si="7" ref="K126:K141">J126+H126+F126</f>
        <v>0</v>
      </c>
    </row>
    <row r="127" spans="1:11" ht="45">
      <c r="A127" s="68"/>
      <c r="B127" s="25" t="s">
        <v>38</v>
      </c>
      <c r="C127" s="30" t="s">
        <v>107</v>
      </c>
      <c r="D127" s="31">
        <v>132</v>
      </c>
      <c r="E127" s="45"/>
      <c r="F127" s="7">
        <f t="shared" si="4"/>
        <v>0</v>
      </c>
      <c r="G127" s="45"/>
      <c r="H127" s="6">
        <f t="shared" si="5"/>
        <v>0</v>
      </c>
      <c r="I127" s="45"/>
      <c r="J127" s="7">
        <f t="shared" si="6"/>
        <v>0</v>
      </c>
      <c r="K127" s="39">
        <f t="shared" si="7"/>
        <v>0</v>
      </c>
    </row>
    <row r="128" spans="1:11" ht="15.75">
      <c r="A128" s="68"/>
      <c r="B128" s="25" t="s">
        <v>39</v>
      </c>
      <c r="C128" s="30" t="s">
        <v>102</v>
      </c>
      <c r="D128" s="31">
        <v>62</v>
      </c>
      <c r="E128" s="45"/>
      <c r="F128" s="7">
        <f t="shared" si="4"/>
        <v>0</v>
      </c>
      <c r="G128" s="45"/>
      <c r="H128" s="6">
        <f t="shared" si="5"/>
        <v>0</v>
      </c>
      <c r="I128" s="45"/>
      <c r="J128" s="7">
        <f t="shared" si="6"/>
        <v>0</v>
      </c>
      <c r="K128" s="39">
        <f t="shared" si="7"/>
        <v>0</v>
      </c>
    </row>
    <row r="129" spans="1:11" ht="16.5" thickBot="1">
      <c r="A129" s="69"/>
      <c r="B129" s="18" t="s">
        <v>40</v>
      </c>
      <c r="C129" s="33" t="s">
        <v>102</v>
      </c>
      <c r="D129" s="34">
        <v>69</v>
      </c>
      <c r="E129" s="46"/>
      <c r="F129" s="8">
        <f t="shared" si="4"/>
        <v>0</v>
      </c>
      <c r="G129" s="46"/>
      <c r="H129" s="8">
        <f t="shared" si="5"/>
        <v>0</v>
      </c>
      <c r="I129" s="46"/>
      <c r="J129" s="8">
        <f t="shared" si="6"/>
        <v>0</v>
      </c>
      <c r="K129" s="40">
        <f t="shared" si="7"/>
        <v>0</v>
      </c>
    </row>
    <row r="130" spans="1:11" ht="105">
      <c r="A130" s="67" t="s">
        <v>104</v>
      </c>
      <c r="B130" s="19" t="s">
        <v>105</v>
      </c>
      <c r="C130" s="35" t="s">
        <v>106</v>
      </c>
      <c r="D130" s="36">
        <v>14</v>
      </c>
      <c r="E130" s="44"/>
      <c r="F130" s="6">
        <f t="shared" si="4"/>
        <v>0</v>
      </c>
      <c r="G130" s="44"/>
      <c r="H130" s="6">
        <f t="shared" si="5"/>
        <v>0</v>
      </c>
      <c r="I130" s="44"/>
      <c r="J130" s="6">
        <f t="shared" si="6"/>
        <v>0</v>
      </c>
      <c r="K130" s="41">
        <f t="shared" si="7"/>
        <v>0</v>
      </c>
    </row>
    <row r="131" spans="1:11" ht="45">
      <c r="A131" s="68"/>
      <c r="B131" s="25" t="s">
        <v>38</v>
      </c>
      <c r="C131" s="30" t="s">
        <v>107</v>
      </c>
      <c r="D131" s="31">
        <v>539</v>
      </c>
      <c r="E131" s="45"/>
      <c r="F131" s="7">
        <f t="shared" si="4"/>
        <v>0</v>
      </c>
      <c r="G131" s="45"/>
      <c r="H131" s="7">
        <f t="shared" si="5"/>
        <v>0</v>
      </c>
      <c r="I131" s="45"/>
      <c r="J131" s="7">
        <f t="shared" si="6"/>
        <v>0</v>
      </c>
      <c r="K131" s="39">
        <f t="shared" si="7"/>
        <v>0</v>
      </c>
    </row>
    <row r="132" spans="1:11" ht="16.5" thickBot="1">
      <c r="A132" s="69"/>
      <c r="B132" s="18" t="s">
        <v>39</v>
      </c>
      <c r="C132" s="33" t="s">
        <v>102</v>
      </c>
      <c r="D132" s="34">
        <v>328</v>
      </c>
      <c r="E132" s="46"/>
      <c r="F132" s="8">
        <f t="shared" si="4"/>
        <v>0</v>
      </c>
      <c r="G132" s="46"/>
      <c r="H132" s="8">
        <f t="shared" si="5"/>
        <v>0</v>
      </c>
      <c r="I132" s="46"/>
      <c r="J132" s="8">
        <f t="shared" si="6"/>
        <v>0</v>
      </c>
      <c r="K132" s="40">
        <f t="shared" si="7"/>
        <v>0</v>
      </c>
    </row>
    <row r="133" spans="1:11" ht="90">
      <c r="A133" s="67" t="s">
        <v>41</v>
      </c>
      <c r="B133" s="19" t="s">
        <v>44</v>
      </c>
      <c r="C133" s="35" t="s">
        <v>108</v>
      </c>
      <c r="D133" s="36">
        <v>1</v>
      </c>
      <c r="E133" s="44"/>
      <c r="F133" s="6">
        <f t="shared" si="4"/>
        <v>0</v>
      </c>
      <c r="G133" s="44"/>
      <c r="H133" s="6">
        <f t="shared" si="5"/>
        <v>0</v>
      </c>
      <c r="I133" s="44"/>
      <c r="J133" s="6">
        <f t="shared" si="6"/>
        <v>0</v>
      </c>
      <c r="K133" s="41">
        <f t="shared" si="7"/>
        <v>0</v>
      </c>
    </row>
    <row r="134" spans="1:11" ht="16.5" thickBot="1">
      <c r="A134" s="69"/>
      <c r="B134" s="32" t="s">
        <v>45</v>
      </c>
      <c r="C134" s="33" t="s">
        <v>54</v>
      </c>
      <c r="D134" s="34">
        <v>96</v>
      </c>
      <c r="E134" s="46"/>
      <c r="F134" s="8">
        <f t="shared" si="4"/>
        <v>0</v>
      </c>
      <c r="G134" s="46"/>
      <c r="H134" s="8">
        <f t="shared" si="5"/>
        <v>0</v>
      </c>
      <c r="I134" s="46"/>
      <c r="J134" s="8">
        <f t="shared" si="6"/>
        <v>0</v>
      </c>
      <c r="K134" s="40">
        <f t="shared" si="7"/>
        <v>0</v>
      </c>
    </row>
    <row r="135" spans="1:11" ht="30">
      <c r="A135" s="67" t="s">
        <v>42</v>
      </c>
      <c r="B135" s="19" t="s">
        <v>46</v>
      </c>
      <c r="C135" s="35" t="s">
        <v>102</v>
      </c>
      <c r="D135" s="36">
        <v>200</v>
      </c>
      <c r="E135" s="44"/>
      <c r="F135" s="6">
        <f t="shared" si="4"/>
        <v>0</v>
      </c>
      <c r="G135" s="44"/>
      <c r="H135" s="6">
        <f t="shared" si="5"/>
        <v>0</v>
      </c>
      <c r="I135" s="44"/>
      <c r="J135" s="6">
        <f t="shared" si="6"/>
        <v>0</v>
      </c>
      <c r="K135" s="41">
        <f t="shared" si="7"/>
        <v>0</v>
      </c>
    </row>
    <row r="136" spans="1:11" ht="30.75" thickBot="1">
      <c r="A136" s="69"/>
      <c r="B136" s="32" t="s">
        <v>53</v>
      </c>
      <c r="C136" s="33" t="s">
        <v>54</v>
      </c>
      <c r="D136" s="34">
        <v>200</v>
      </c>
      <c r="E136" s="46"/>
      <c r="F136" s="8">
        <f t="shared" si="4"/>
        <v>0</v>
      </c>
      <c r="G136" s="46"/>
      <c r="H136" s="8">
        <f t="shared" si="5"/>
        <v>0</v>
      </c>
      <c r="I136" s="46"/>
      <c r="J136" s="8">
        <f t="shared" si="6"/>
        <v>0</v>
      </c>
      <c r="K136" s="40">
        <f t="shared" si="7"/>
        <v>0</v>
      </c>
    </row>
    <row r="137" spans="1:11" ht="30.75" thickBot="1">
      <c r="A137" s="37" t="s">
        <v>43</v>
      </c>
      <c r="B137" s="27" t="s">
        <v>47</v>
      </c>
      <c r="C137" s="28" t="s">
        <v>109</v>
      </c>
      <c r="D137" s="29">
        <v>250</v>
      </c>
      <c r="E137" s="13"/>
      <c r="F137" s="10">
        <f t="shared" si="4"/>
        <v>0</v>
      </c>
      <c r="G137" s="13"/>
      <c r="H137" s="10">
        <f t="shared" si="5"/>
        <v>0</v>
      </c>
      <c r="I137" s="13"/>
      <c r="J137" s="10">
        <f t="shared" si="6"/>
        <v>0</v>
      </c>
      <c r="K137" s="42">
        <f t="shared" si="7"/>
        <v>0</v>
      </c>
    </row>
    <row r="138" spans="1:11" ht="30.75" thickBot="1">
      <c r="A138" s="37" t="s">
        <v>43</v>
      </c>
      <c r="B138" s="27" t="s">
        <v>48</v>
      </c>
      <c r="C138" s="28" t="s">
        <v>109</v>
      </c>
      <c r="D138" s="29">
        <v>250</v>
      </c>
      <c r="E138" s="13"/>
      <c r="F138" s="10">
        <f t="shared" si="4"/>
        <v>0</v>
      </c>
      <c r="G138" s="13"/>
      <c r="H138" s="10">
        <f t="shared" si="5"/>
        <v>0</v>
      </c>
      <c r="I138" s="13"/>
      <c r="J138" s="10">
        <f t="shared" si="6"/>
        <v>0</v>
      </c>
      <c r="K138" s="42">
        <f t="shared" si="7"/>
        <v>0</v>
      </c>
    </row>
    <row r="139" spans="1:11" ht="30.75" thickBot="1">
      <c r="A139" s="37" t="s">
        <v>43</v>
      </c>
      <c r="B139" s="27" t="s">
        <v>49</v>
      </c>
      <c r="C139" s="28" t="s">
        <v>109</v>
      </c>
      <c r="D139" s="29">
        <v>250</v>
      </c>
      <c r="E139" s="13"/>
      <c r="F139" s="10">
        <f t="shared" si="4"/>
        <v>0</v>
      </c>
      <c r="G139" s="13"/>
      <c r="H139" s="10">
        <f t="shared" si="5"/>
        <v>0</v>
      </c>
      <c r="I139" s="13"/>
      <c r="J139" s="10">
        <f t="shared" si="6"/>
        <v>0</v>
      </c>
      <c r="K139" s="42">
        <f t="shared" si="7"/>
        <v>0</v>
      </c>
    </row>
    <row r="140" spans="1:11" ht="30.75" thickBot="1">
      <c r="A140" s="37" t="s">
        <v>43</v>
      </c>
      <c r="B140" s="27" t="s">
        <v>50</v>
      </c>
      <c r="C140" s="28" t="s">
        <v>109</v>
      </c>
      <c r="D140" s="29">
        <v>250</v>
      </c>
      <c r="E140" s="13"/>
      <c r="F140" s="10">
        <f t="shared" si="4"/>
        <v>0</v>
      </c>
      <c r="G140" s="13"/>
      <c r="H140" s="10">
        <f t="shared" si="5"/>
        <v>0</v>
      </c>
      <c r="I140" s="13"/>
      <c r="J140" s="10">
        <f t="shared" si="6"/>
        <v>0</v>
      </c>
      <c r="K140" s="42">
        <f t="shared" si="7"/>
        <v>0</v>
      </c>
    </row>
    <row r="141" spans="1:11" ht="30.75" thickBot="1">
      <c r="A141" s="37" t="s">
        <v>43</v>
      </c>
      <c r="B141" s="27" t="s">
        <v>51</v>
      </c>
      <c r="C141" s="28" t="s">
        <v>109</v>
      </c>
      <c r="D141" s="29">
        <v>250</v>
      </c>
      <c r="E141" s="13"/>
      <c r="F141" s="10">
        <f t="shared" si="4"/>
        <v>0</v>
      </c>
      <c r="G141" s="13"/>
      <c r="H141" s="10">
        <f t="shared" si="5"/>
        <v>0</v>
      </c>
      <c r="I141" s="13"/>
      <c r="J141" s="10">
        <f t="shared" si="6"/>
        <v>0</v>
      </c>
      <c r="K141" s="42">
        <f t="shared" si="7"/>
        <v>0</v>
      </c>
    </row>
    <row r="142" spans="9:11" ht="15.75">
      <c r="I142" s="49" t="s">
        <v>117</v>
      </c>
      <c r="J142" s="49"/>
      <c r="K142" s="47">
        <f>SUM(K122:K141,K120,K116:K118,K6:K114)</f>
        <v>0</v>
      </c>
    </row>
    <row r="143" ht="15">
      <c r="A143" s="43"/>
    </row>
  </sheetData>
  <sheetProtection password="C5D7" sheet="1" selectLockedCells="1"/>
  <mergeCells count="149">
    <mergeCell ref="K70:K73"/>
    <mergeCell ref="D91:D114"/>
    <mergeCell ref="E91:E114"/>
    <mergeCell ref="F91:F114"/>
    <mergeCell ref="G91:G114"/>
    <mergeCell ref="H91:H114"/>
    <mergeCell ref="I91:I114"/>
    <mergeCell ref="J91:J114"/>
    <mergeCell ref="K91:K114"/>
    <mergeCell ref="I66:I69"/>
    <mergeCell ref="J66:J69"/>
    <mergeCell ref="K66:K69"/>
    <mergeCell ref="D70:D73"/>
    <mergeCell ref="E70:E73"/>
    <mergeCell ref="F70:F73"/>
    <mergeCell ref="G70:G73"/>
    <mergeCell ref="H70:H73"/>
    <mergeCell ref="I70:I73"/>
    <mergeCell ref="J70:J73"/>
    <mergeCell ref="J52:J56"/>
    <mergeCell ref="K52:K56"/>
    <mergeCell ref="D57:D65"/>
    <mergeCell ref="E57:E65"/>
    <mergeCell ref="F57:F65"/>
    <mergeCell ref="G57:G65"/>
    <mergeCell ref="H57:H65"/>
    <mergeCell ref="I57:I65"/>
    <mergeCell ref="J57:J65"/>
    <mergeCell ref="K57:K65"/>
    <mergeCell ref="D52:D56"/>
    <mergeCell ref="E52:E56"/>
    <mergeCell ref="F52:F56"/>
    <mergeCell ref="G52:G56"/>
    <mergeCell ref="H52:H56"/>
    <mergeCell ref="I52:I56"/>
    <mergeCell ref="J37:J45"/>
    <mergeCell ref="K37:K45"/>
    <mergeCell ref="D46:D51"/>
    <mergeCell ref="E46:E51"/>
    <mergeCell ref="F46:F51"/>
    <mergeCell ref="G46:G51"/>
    <mergeCell ref="H46:H51"/>
    <mergeCell ref="I46:I51"/>
    <mergeCell ref="J46:J51"/>
    <mergeCell ref="K46:K51"/>
    <mergeCell ref="D37:D45"/>
    <mergeCell ref="E37:E45"/>
    <mergeCell ref="F37:F45"/>
    <mergeCell ref="G37:G45"/>
    <mergeCell ref="H37:H45"/>
    <mergeCell ref="I37:I45"/>
    <mergeCell ref="J25:J30"/>
    <mergeCell ref="K25:K30"/>
    <mergeCell ref="D31:D36"/>
    <mergeCell ref="E31:E36"/>
    <mergeCell ref="F31:F36"/>
    <mergeCell ref="G31:G36"/>
    <mergeCell ref="H31:H36"/>
    <mergeCell ref="I31:I36"/>
    <mergeCell ref="J31:J36"/>
    <mergeCell ref="K31:K36"/>
    <mergeCell ref="D25:D30"/>
    <mergeCell ref="E25:E30"/>
    <mergeCell ref="F25:F30"/>
    <mergeCell ref="G25:G30"/>
    <mergeCell ref="H25:H30"/>
    <mergeCell ref="I25:I30"/>
    <mergeCell ref="J15:J19"/>
    <mergeCell ref="K15:K19"/>
    <mergeCell ref="D20:D24"/>
    <mergeCell ref="E20:E24"/>
    <mergeCell ref="F20:F24"/>
    <mergeCell ref="G20:G24"/>
    <mergeCell ref="H20:H24"/>
    <mergeCell ref="I20:I24"/>
    <mergeCell ref="J20:J24"/>
    <mergeCell ref="K20:K24"/>
    <mergeCell ref="D15:D19"/>
    <mergeCell ref="E15:E19"/>
    <mergeCell ref="F15:F19"/>
    <mergeCell ref="G15:G19"/>
    <mergeCell ref="H15:H19"/>
    <mergeCell ref="I15:I19"/>
    <mergeCell ref="J6:J9"/>
    <mergeCell ref="K6:K9"/>
    <mergeCell ref="D10:D14"/>
    <mergeCell ref="E10:E14"/>
    <mergeCell ref="F10:F14"/>
    <mergeCell ref="G10:G14"/>
    <mergeCell ref="H10:H14"/>
    <mergeCell ref="I10:I14"/>
    <mergeCell ref="J10:J14"/>
    <mergeCell ref="K10:K14"/>
    <mergeCell ref="D6:D9"/>
    <mergeCell ref="E6:E9"/>
    <mergeCell ref="F6:F9"/>
    <mergeCell ref="G6:G9"/>
    <mergeCell ref="H6:H9"/>
    <mergeCell ref="I6:I9"/>
    <mergeCell ref="A124:A129"/>
    <mergeCell ref="A130:A132"/>
    <mergeCell ref="B115:K115"/>
    <mergeCell ref="B119:K119"/>
    <mergeCell ref="B121:K121"/>
    <mergeCell ref="D66:D69"/>
    <mergeCell ref="E66:E69"/>
    <mergeCell ref="F66:F69"/>
    <mergeCell ref="G66:G69"/>
    <mergeCell ref="H66:H69"/>
    <mergeCell ref="A70:A73"/>
    <mergeCell ref="C20:C24"/>
    <mergeCell ref="C25:C30"/>
    <mergeCell ref="C31:C36"/>
    <mergeCell ref="C37:C45"/>
    <mergeCell ref="C46:C51"/>
    <mergeCell ref="C52:C56"/>
    <mergeCell ref="C57:C65"/>
    <mergeCell ref="C66:C69"/>
    <mergeCell ref="C70:C73"/>
    <mergeCell ref="A4:A5"/>
    <mergeCell ref="A133:A134"/>
    <mergeCell ref="A135:A136"/>
    <mergeCell ref="A6:A9"/>
    <mergeCell ref="A10:A14"/>
    <mergeCell ref="A15:A19"/>
    <mergeCell ref="A20:A24"/>
    <mergeCell ref="A25:A30"/>
    <mergeCell ref="A31:A36"/>
    <mergeCell ref="A37:A45"/>
    <mergeCell ref="C15:C19"/>
    <mergeCell ref="K4:K5"/>
    <mergeCell ref="A3:K3"/>
    <mergeCell ref="A2:K2"/>
    <mergeCell ref="A91:A123"/>
    <mergeCell ref="C91:C114"/>
    <mergeCell ref="A46:A51"/>
    <mergeCell ref="A52:A56"/>
    <mergeCell ref="A57:A65"/>
    <mergeCell ref="A66:A69"/>
    <mergeCell ref="A1:K1"/>
    <mergeCell ref="I142:J142"/>
    <mergeCell ref="B4:B5"/>
    <mergeCell ref="C4:C5"/>
    <mergeCell ref="E4:F4"/>
    <mergeCell ref="G4:H4"/>
    <mergeCell ref="I4:J4"/>
    <mergeCell ref="D4:D5"/>
    <mergeCell ref="C6:C9"/>
    <mergeCell ref="C10:C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901555 Bid Form Occupational Health</dc:title>
  <dc:subject/>
  <dc:creator>Windows User</dc:creator>
  <cp:keywords/>
  <dc:description/>
  <cp:lastModifiedBy>Lucretia Hopkins</cp:lastModifiedBy>
  <dcterms:created xsi:type="dcterms:W3CDTF">2017-06-12T17:41:44Z</dcterms:created>
  <dcterms:modified xsi:type="dcterms:W3CDTF">2018-01-03T19:39:34Z</dcterms:modified>
  <cp:category/>
  <cp:version/>
  <cp:contentType/>
  <cp:contentStatus/>
</cp:coreProperties>
</file>