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19\RFQ 901849 Countywide Office Paper\"/>
    </mc:Choice>
  </mc:AlternateContent>
  <bookViews>
    <workbookView xWindow="0" yWindow="0" windowWidth="19200" windowHeight="7050"/>
  </bookViews>
  <sheets>
    <sheet name="Bid Form"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 l="1"/>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4" i="3"/>
  <c r="K8" i="3" l="1"/>
  <c r="K4" i="3"/>
  <c r="K49" i="3"/>
  <c r="K14" i="3"/>
  <c r="K56" i="3"/>
  <c r="K64" i="3"/>
  <c r="K39" i="3"/>
  <c r="K72" i="3"/>
  <c r="K20" i="3"/>
  <c r="K79" i="3"/>
  <c r="K48" i="3"/>
  <c r="K70" i="3"/>
  <c r="K47" i="3"/>
  <c r="K43" i="3"/>
  <c r="K30" i="3"/>
  <c r="K77" i="3"/>
  <c r="K69" i="3"/>
  <c r="K61" i="3"/>
  <c r="K53" i="3"/>
  <c r="K46" i="3"/>
  <c r="K42" i="3"/>
  <c r="K36" i="3"/>
  <c r="K29" i="3"/>
  <c r="K24" i="3"/>
  <c r="K12" i="3"/>
  <c r="K7" i="3"/>
  <c r="K76" i="3"/>
  <c r="K68" i="3"/>
  <c r="K60" i="3"/>
  <c r="K52" i="3"/>
  <c r="K45" i="3"/>
  <c r="K41" i="3"/>
  <c r="K35" i="3"/>
  <c r="K28" i="3"/>
  <c r="K17" i="3"/>
  <c r="K11" i="3"/>
  <c r="K6" i="3"/>
  <c r="K63" i="3"/>
  <c r="K25" i="3"/>
  <c r="K13" i="3"/>
  <c r="K78" i="3"/>
  <c r="K54" i="3"/>
  <c r="K75" i="3"/>
  <c r="K38" i="3"/>
  <c r="K62" i="3"/>
  <c r="K37" i="3"/>
  <c r="K18" i="3"/>
  <c r="K67" i="3"/>
  <c r="K59" i="3"/>
  <c r="K51" i="3"/>
  <c r="K40" i="3"/>
  <c r="K34" i="3"/>
  <c r="K27" i="3"/>
  <c r="K23" i="3"/>
  <c r="K16" i="3"/>
  <c r="K10" i="3"/>
  <c r="K71" i="3"/>
  <c r="K55" i="3"/>
  <c r="K31" i="3"/>
  <c r="K19" i="3"/>
  <c r="K74" i="3"/>
  <c r="K58" i="3"/>
  <c r="K44" i="3"/>
  <c r="K33" i="3"/>
  <c r="K22" i="3"/>
  <c r="K9" i="3"/>
  <c r="K5" i="3"/>
  <c r="K66" i="3"/>
  <c r="K73" i="3"/>
  <c r="K65" i="3"/>
  <c r="K57" i="3"/>
  <c r="K50" i="3"/>
  <c r="K32" i="3"/>
  <c r="K26" i="3"/>
  <c r="K21" i="3"/>
  <c r="K15" i="3"/>
  <c r="K81" i="3" l="1"/>
</calcChain>
</file>

<file path=xl/sharedStrings.xml><?xml version="1.0" encoding="utf-8"?>
<sst xmlns="http://schemas.openxmlformats.org/spreadsheetml/2006/main" count="169" uniqueCount="99">
  <si>
    <t>Description</t>
  </si>
  <si>
    <t>20 lb 11" x 17" Copy Paper 100% Recycled 92 Bright 2,500 Sheets - White</t>
  </si>
  <si>
    <t>20 lb 8.5" x 14" Multi-Use 100% Recycled 92 Bright 5,000 Sheets - White</t>
  </si>
  <si>
    <t>20lb 8.5" x 11" Multi-Use 30% Recycled 500 Sheets - Buff</t>
  </si>
  <si>
    <t>20lb 8.5" x 11" Multi-Use 30% Recycled 500 Sheets - Canary</t>
  </si>
  <si>
    <t>20lb 8.5" x 11" Multi-Use 30% Recycled 500 Sheets - Green</t>
  </si>
  <si>
    <t>24lb 8.5" x 11" Laser Paper 30% Recycled 96 Bright 500 Sheets - Blue</t>
  </si>
  <si>
    <t xml:space="preserve">24lb 8.5" x 11" Laser Paper 30% Recycled 96 Bright 500 Sheets - White </t>
  </si>
  <si>
    <t>4.9 mil, 24" x 150 ft Inkjet Format Paper - White</t>
  </si>
  <si>
    <t>6.6 mil, 42" x 225 ft Inkjet Format Paper - White</t>
  </si>
  <si>
    <t>Unit of Measure</t>
  </si>
  <si>
    <t>Item No.</t>
  </si>
  <si>
    <t>Year 1</t>
  </si>
  <si>
    <t>Year 2</t>
  </si>
  <si>
    <t>Year 3</t>
  </si>
  <si>
    <t>3 Year Total Cost</t>
  </si>
  <si>
    <t>RFQ No. 901849 - Countywide Office Paper
Bid Form
Cost shall be submitted on the Excel Spreadsheet, Bid Form, as is.  No Alterations or changes of any kind are allowed.
Bidder must provide cost for all items.  If item is not available, bidder shall provide a substitute item that is of equal quality, equal specifications, and equal or lesser price.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</si>
  <si>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Pack</t>
  </si>
  <si>
    <t>Case</t>
  </si>
  <si>
    <t>Ream</t>
  </si>
  <si>
    <t>Box</t>
  </si>
  <si>
    <t>Each</t>
  </si>
  <si>
    <t>Roll</t>
  </si>
  <si>
    <t>Estimated Annual Quantity (A)</t>
  </si>
  <si>
    <t>Unit Cost
(B)</t>
  </si>
  <si>
    <t>Extended Cost
(C) = (A) x (B)</t>
  </si>
  <si>
    <t>Unit Cost
(D)</t>
  </si>
  <si>
    <t>Extended Cost
(E) = (A) x (D)</t>
  </si>
  <si>
    <t>Unit Cost
(F)</t>
  </si>
  <si>
    <t>Extended Cost
(G) = (A) x (F)</t>
  </si>
  <si>
    <t>110lb, 8.5" x 11" Exact Index Card Stock 250 Sheets - Green</t>
  </si>
  <si>
    <t>110lb, 8.5" x 11" Exact Index Card Stock 250 Sheets - Ivory</t>
  </si>
  <si>
    <t>110lb, 8.5" x 11" Exact Index Card Stock 30% Recycled 94 Bright 250 Sheets - White</t>
  </si>
  <si>
    <t>20lb 8.5" x 14" Carbonless 3-Part Straight Sequence 30% Recycled 1670 Sheets</t>
  </si>
  <si>
    <t xml:space="preserve">20lb, 8.5" x 11" Copy paper 100% Recycled 92 Bright 3-Hole-Punched 5000 Sheets - White </t>
  </si>
  <si>
    <t>20lb, 8.5" x 11" Copy paper 100% Recycled 92 Bright 5000 Sheets - White</t>
  </si>
  <si>
    <t>20lb, 8.5" x 11" Multi-Use 30% Recycled 500 Sheets - Lavender</t>
  </si>
  <si>
    <t>20lb, 8.5" x 11" Multi-Use 30% Recycled 500 Sheets - Orange</t>
  </si>
  <si>
    <t>20lb, 8.5" x 11" Multi-Use 30% Recycled 500 Sheets - Pink</t>
  </si>
  <si>
    <t>20lb, 8.5" x 11" Premium Colored Paper 30% Recycled 500 Sheets - Blue</t>
  </si>
  <si>
    <t>20lb, 8.5" x 11" Premium Colored Paper 30% Recycled 500 Sheets - Goldenrod</t>
  </si>
  <si>
    <t>20lb, 8.5" x 11" Premium Colored Paper 30% Recycled 500 Sheets - Orchid</t>
  </si>
  <si>
    <t>20lb, 8.5" x 11" Print Paper 30% Recycled 500 Sheets - Salmon</t>
  </si>
  <si>
    <t>20lb, 8.5" x 14" Multi-Use 30% Recycled 500 Sheets - Canary</t>
  </si>
  <si>
    <t>20lb, 8.5" x 14" Multi-Use 30% Recycled 500 Sheets - Goldenrod</t>
  </si>
  <si>
    <t>20lb, 8.5" x 14" Multi-Use 30% Recycled 500 Sheets - Green</t>
  </si>
  <si>
    <t>20lb, 8.5" x 14" Multi-Use 30% Recycled 500 Sheets - Ivory</t>
  </si>
  <si>
    <t>20lb, 8.5" x 14" Multi-Use 30% Recycled 500 Sheets - Pink</t>
  </si>
  <si>
    <t>20lb, 8.5" x 14" Multi-Use 30% Recycled 500 Sheets - Blue</t>
  </si>
  <si>
    <t>20lb, 9.5" x 11" Printout Paper 1-Part 2,300 Sheets - White</t>
  </si>
  <si>
    <t>24 lb, 8.5" x 11" 25% Cotton Business Paper 500 Sheets - Natural</t>
  </si>
  <si>
    <t>24 lb, 8.5" x 11" Granite Paper 50% Recycled 500 Sheets - Ivory</t>
  </si>
  <si>
    <t>24 lb, 8.5" x 11" Parchment Paper 100 Sheets - Ivory</t>
  </si>
  <si>
    <t>24 lb, 8.5" x 11" Premium Business Stationery 30% Recycled 90 Bright 500 Sheets - Bright White</t>
  </si>
  <si>
    <t>24lb, 8.5" x 11" Color Paper 30% Recycled 500 Sheets - Blue</t>
  </si>
  <si>
    <t>24lb, 8.5" x 11" Color Paper 30% Recycled 500 Sheets - Green</t>
  </si>
  <si>
    <t>24lb, 8.5" x 11" Color Paper 30% Recycled 500 Sheets - Red</t>
  </si>
  <si>
    <t>24lb, 8.5" x 11" Color Paper 30% Recycled 500 Sheets - Yellow</t>
  </si>
  <si>
    <t>24lb, 8.5" x 11" Multi-Use 30% Recycled 500 Sheets - Blue</t>
  </si>
  <si>
    <t>24lb, 8.5" x 11" Multi-Use 30% Recycled 500 Sheets - Canary</t>
  </si>
  <si>
    <t>24lb, 8.5" x 11" Multi-Use 30% Recycled 500 Sheets - Green</t>
  </si>
  <si>
    <t>24lb, 8.5" x 11" Multi-Use 30% Recycled 500 Sheets - Orchid</t>
  </si>
  <si>
    <t>24lb, 8.5" x 11" Multi-Use 30% Recycled 500 Sheets - Pink</t>
  </si>
  <si>
    <t>28lb, 8.5" x 11" Print Paper 100 Bright 500 Sheets -White</t>
  </si>
  <si>
    <t>28lb, 8.5" x 11" Print Paper 98 Bright 500 Sheets - White</t>
  </si>
  <si>
    <t>28lb, 8.5" x 14" Print Paper 100 Bright 500 Sheets - White</t>
  </si>
  <si>
    <t>32 lb, 8.5" x 11" Parchment Paper 250 Sheets - Ivory</t>
  </si>
  <si>
    <t>32lb, 8.5" x 11" Colored Gloss Cover Stock 10% Recycled 94 Bright 500 Sheets - White</t>
  </si>
  <si>
    <t>32lb, 8.5" x 11" Glossy Presentation Paper 95 Bright 250 Sheets - White</t>
  </si>
  <si>
    <t>32lb, 8.5" x 11" Print Paper 98 Bright 500 Sheets - White</t>
  </si>
  <si>
    <t>4.9 mil, 8.5" x 14" Presentation Matte Paper 30% Recycled 100 Sheets - Matte Bright White</t>
  </si>
  <si>
    <t>52lb, 8.5" x 11" Brochure Paper 112 Bright 100 Sheets - Matte White</t>
  </si>
  <si>
    <t>60lb, 17" x 11" Colored Copy Cover 100 Bright 250 Sheets</t>
  </si>
  <si>
    <t>60lb, 8.5" x 11" Colored Copy Cover 100 Bright 250 Sheets</t>
  </si>
  <si>
    <t>65lb, 8.5" x 11" Astrobrights Color Cardstock 250 Sheets - Vulcan Green</t>
  </si>
  <si>
    <t>65lb, 8.5" x 11" Astrobrights Color Cardstock 250 Sheets - Gravity Grape</t>
  </si>
  <si>
    <t>65lb, 8.5" x 11" Astrobrights Color Cardstock 30% Recycled  250 Sheets - Celestial Blue</t>
  </si>
  <si>
    <t>65lb, 8.5" x 11" Astrobrights Color Cardstock 30% Recycled 250 Sheets - Galaxy Gold</t>
  </si>
  <si>
    <t xml:space="preserve">65lb, 8.5" x 11" Card Stock 30% Recycled 96 Bright 250 Sheets - Bright White </t>
  </si>
  <si>
    <t>65lb, 8.5" x 11" Color Cardstock 250 Sheets - Red</t>
  </si>
  <si>
    <t>65lb, 8.5" x 11" Color Cardstock 250 Sheets - Yellow</t>
  </si>
  <si>
    <t>65lb, 8.5" x 11" Color Cardstock 30% Recycled 250 Sheets - Green</t>
  </si>
  <si>
    <t>67lb, 8.5" x 11" Exact Vellum Bristol Cover Stock 250 Sheets - Ivory</t>
  </si>
  <si>
    <t>67lb, 8.5" x 11" Exact Vellum Bristol Cover Stock 30% Recycled 94 Bright 250 Sheets - White</t>
  </si>
  <si>
    <t>80lb 8.5" x 11" Smooth Paper 30% Recycled -  White</t>
  </si>
  <si>
    <t>80lb, 11" x 17" Colored Cover Stock 98 Bright 250 Sheets - White</t>
  </si>
  <si>
    <t>90lb, 8.5" x 11" Exact Index Card Stock 250 Sheets - Blue</t>
  </si>
  <si>
    <t>90lb, 8.5" x 11" Exact Index Card Stock 250 Sheets - Canary</t>
  </si>
  <si>
    <t>90lb, 8.5" x 11" Exact Index Card Stock 250 Sheets - Ivory</t>
  </si>
  <si>
    <t>90lb, 8.5" x 11" Exact Index Card Stock 30% Recycled 94 Bright 250 Sheets - White</t>
  </si>
  <si>
    <t>(H) = (C) + (E ) + (G)</t>
  </si>
  <si>
    <t>20lb, 8.5" x 11" Multi-Use 30% Recycled 500 Sheets - Ivory</t>
  </si>
  <si>
    <t>20lb, 8.5" x 11" Multi-Use 30% Recycled 500 Sheets - Gray</t>
  </si>
  <si>
    <r>
      <t>20lb, 11" x 17" Print Paper</t>
    </r>
    <r>
      <rPr>
        <sz val="11"/>
        <rFont val="Calibri"/>
        <family val="2"/>
        <scheme val="minor"/>
      </rPr>
      <t xml:space="preserve"> 100% R</t>
    </r>
    <r>
      <rPr>
        <sz val="11"/>
        <color theme="1"/>
        <rFont val="Calibri"/>
        <family val="2"/>
        <scheme val="minor"/>
      </rPr>
      <t>ecycled 92 Bright 500 Sheets - White</t>
    </r>
  </si>
  <si>
    <t>20lb, 8.5" x 11" Copy Paper Convenience Carton 100% Recycled 92 Bright 500 Sheets/Ream, 5 Reams/Carton - White</t>
  </si>
  <si>
    <r>
      <t>24lb, 8.5" x 11" Exact Vellum Bristol Cover Stock 30% Recycled 94 Bright 250 She</t>
    </r>
    <r>
      <rPr>
        <sz val="11"/>
        <rFont val="Calibri"/>
        <family val="2"/>
        <scheme val="minor"/>
      </rPr>
      <t>ets - Purple</t>
    </r>
  </si>
  <si>
    <t>24lb, 8.5" x 11" Print Paper 30% Recycled 98 Bright 500 Sheets - White</t>
  </si>
  <si>
    <t xml:space="preserve">20lb, 8.5" x 11" Custom Cut-Sheet Copy Paper 92 Bright 500 Sheets - White </t>
  </si>
  <si>
    <t>Grand Total for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</si>
</sst>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44">
    <xf numFmtId="0" fontId="0" fillId="0" borderId="0" xfId="0"/>
    <xf numFmtId="0" fontId="0" fillId="0" borderId="4" xfId="0"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0" fillId="0" borderId="5" xfId="0"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center"/>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13" xfId="0" applyFont="1" applyFill="1" applyBorder="1" applyAlignment="1">
      <alignment horizontal="center"/>
    </xf>
    <xf numFmtId="0" fontId="0" fillId="0" borderId="5" xfId="0" applyBorder="1"/>
    <xf numFmtId="0" fontId="0" fillId="0" borderId="5"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6" xfId="0" applyBorder="1"/>
    <xf numFmtId="0" fontId="0" fillId="0" borderId="6" xfId="0" applyBorder="1" applyAlignment="1">
      <alignment horizontal="center"/>
    </xf>
    <xf numFmtId="3" fontId="0" fillId="0" borderId="3" xfId="0" applyNumberFormat="1" applyBorder="1" applyAlignment="1">
      <alignment horizontal="center"/>
    </xf>
    <xf numFmtId="44" fontId="0" fillId="0" borderId="6" xfId="0" applyNumberFormat="1" applyFill="1" applyBorder="1"/>
    <xf numFmtId="44" fontId="0" fillId="0" borderId="5" xfId="0" applyNumberFormat="1" applyBorder="1"/>
    <xf numFmtId="0" fontId="4" fillId="0" borderId="5" xfId="0" applyFont="1" applyBorder="1"/>
    <xf numFmtId="0" fontId="0" fillId="0" borderId="0" xfId="0" applyFill="1"/>
    <xf numFmtId="0" fontId="0" fillId="0" borderId="14" xfId="0" applyFill="1" applyBorder="1" applyAlignment="1">
      <alignment horizontal="center"/>
    </xf>
    <xf numFmtId="0" fontId="0" fillId="0" borderId="4" xfId="0" applyFill="1" applyBorder="1" applyAlignment="1">
      <alignment horizontal="center"/>
    </xf>
    <xf numFmtId="44" fontId="0" fillId="0" borderId="5" xfId="0" applyNumberFormat="1" applyFill="1" applyBorder="1"/>
    <xf numFmtId="0" fontId="0" fillId="0" borderId="5" xfId="0" applyFill="1" applyBorder="1" applyAlignment="1">
      <alignment horizontal="center"/>
    </xf>
    <xf numFmtId="0" fontId="4" fillId="0" borderId="5" xfId="0" applyFont="1" applyFill="1" applyBorder="1"/>
    <xf numFmtId="0" fontId="1" fillId="0" borderId="8" xfId="0" applyFont="1" applyBorder="1"/>
    <xf numFmtId="44" fontId="1" fillId="0" borderId="9" xfId="0" applyNumberFormat="1" applyFont="1" applyBorder="1"/>
    <xf numFmtId="44" fontId="3" fillId="0" borderId="6" xfId="1" applyFont="1" applyFill="1" applyBorder="1" applyAlignment="1" applyProtection="1">
      <alignment horizontal="center" vertical="center"/>
      <protection locked="0"/>
    </xf>
    <xf numFmtId="44" fontId="3" fillId="0" borderId="5" xfId="1" applyFont="1" applyFill="1" applyBorder="1" applyAlignment="1" applyProtection="1">
      <alignment horizontal="center" vertical="center"/>
      <protection locked="0"/>
    </xf>
    <xf numFmtId="0" fontId="0" fillId="0" borderId="5" xfId="0" applyBorder="1" applyProtection="1">
      <protection locked="0"/>
    </xf>
    <xf numFmtId="0" fontId="0" fillId="0" borderId="5" xfId="0" applyFill="1" applyBorder="1" applyProtection="1">
      <protection locked="0"/>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zoomScaleNormal="100" workbookViewId="0">
      <selection activeCell="E9" sqref="E9"/>
    </sheetView>
  </sheetViews>
  <sheetFormatPr defaultRowHeight="14.5" x14ac:dyDescent="0.35"/>
  <cols>
    <col min="1" max="1" width="8.7265625" style="7" bestFit="1" customWidth="1"/>
    <col min="2" max="2" width="105" bestFit="1" customWidth="1"/>
    <col min="3" max="3" width="8.81640625" style="7" bestFit="1" customWidth="1"/>
    <col min="4" max="4" width="15.54296875" bestFit="1" customWidth="1"/>
    <col min="5" max="9" width="15.7265625" customWidth="1"/>
    <col min="10" max="10" width="21" bestFit="1" customWidth="1"/>
    <col min="11" max="11" width="27.81640625" customWidth="1"/>
  </cols>
  <sheetData>
    <row r="1" spans="1:11" ht="138.75" customHeight="1" thickBot="1" x14ac:dyDescent="0.4">
      <c r="A1" s="36" t="s">
        <v>16</v>
      </c>
      <c r="B1" s="37"/>
      <c r="C1" s="37"/>
      <c r="D1" s="37"/>
      <c r="E1" s="37"/>
      <c r="F1" s="37"/>
      <c r="G1" s="37"/>
      <c r="H1" s="37"/>
      <c r="I1" s="37"/>
      <c r="J1" s="37"/>
      <c r="K1" s="38"/>
    </row>
    <row r="2" spans="1:11" ht="15" thickBot="1" x14ac:dyDescent="0.4">
      <c r="A2" s="39"/>
      <c r="B2" s="40"/>
      <c r="C2" s="40"/>
      <c r="D2" s="41"/>
      <c r="E2" s="42" t="s">
        <v>12</v>
      </c>
      <c r="F2" s="43"/>
      <c r="G2" s="42" t="s">
        <v>13</v>
      </c>
      <c r="H2" s="43"/>
      <c r="I2" s="42" t="s">
        <v>14</v>
      </c>
      <c r="J2" s="43"/>
      <c r="K2" s="10" t="s">
        <v>15</v>
      </c>
    </row>
    <row r="3" spans="1:11" ht="44" thickBot="1" x14ac:dyDescent="0.4">
      <c r="A3" s="8" t="s">
        <v>11</v>
      </c>
      <c r="B3" s="8" t="s">
        <v>0</v>
      </c>
      <c r="C3" s="8" t="s">
        <v>10</v>
      </c>
      <c r="D3" s="9" t="s">
        <v>23</v>
      </c>
      <c r="E3" s="5" t="s">
        <v>24</v>
      </c>
      <c r="F3" s="6" t="s">
        <v>25</v>
      </c>
      <c r="G3" s="5" t="s">
        <v>26</v>
      </c>
      <c r="H3" s="5" t="s">
        <v>27</v>
      </c>
      <c r="I3" s="5" t="s">
        <v>28</v>
      </c>
      <c r="J3" s="5" t="s">
        <v>29</v>
      </c>
      <c r="K3" s="5" t="s">
        <v>90</v>
      </c>
    </row>
    <row r="4" spans="1:11" x14ac:dyDescent="0.35">
      <c r="A4" s="19">
        <v>1</v>
      </c>
      <c r="B4" s="18" t="s">
        <v>30</v>
      </c>
      <c r="C4" s="13" t="s">
        <v>17</v>
      </c>
      <c r="D4" s="1">
        <v>4</v>
      </c>
      <c r="E4" s="32"/>
      <c r="F4" s="21">
        <f>D4*E4</f>
        <v>0</v>
      </c>
      <c r="G4" s="34"/>
      <c r="H4" s="22">
        <f>D4*G4</f>
        <v>0</v>
      </c>
      <c r="I4" s="34"/>
      <c r="J4" s="22">
        <f>D4*I4</f>
        <v>0</v>
      </c>
      <c r="K4" s="22">
        <f>F4+H4+J4</f>
        <v>0</v>
      </c>
    </row>
    <row r="5" spans="1:11" x14ac:dyDescent="0.35">
      <c r="A5" s="12">
        <v>2</v>
      </c>
      <c r="B5" s="11" t="s">
        <v>31</v>
      </c>
      <c r="C5" s="14" t="s">
        <v>17</v>
      </c>
      <c r="D5" s="2">
        <v>13</v>
      </c>
      <c r="E5" s="33"/>
      <c r="F5" s="21">
        <f t="shared" ref="F5:F49" si="0">D5*E5</f>
        <v>0</v>
      </c>
      <c r="G5" s="34"/>
      <c r="H5" s="22">
        <f t="shared" ref="H5:H49" si="1">D5*G5</f>
        <v>0</v>
      </c>
      <c r="I5" s="34"/>
      <c r="J5" s="22">
        <f t="shared" ref="J5:J49" si="2">D5*I5</f>
        <v>0</v>
      </c>
      <c r="K5" s="22">
        <f t="shared" ref="K5:K49" si="3">F5+H5+J5</f>
        <v>0</v>
      </c>
    </row>
    <row r="6" spans="1:11" x14ac:dyDescent="0.35">
      <c r="A6" s="12">
        <v>3</v>
      </c>
      <c r="B6" s="11" t="s">
        <v>32</v>
      </c>
      <c r="C6" s="14" t="s">
        <v>17</v>
      </c>
      <c r="D6" s="2">
        <v>12</v>
      </c>
      <c r="E6" s="33"/>
      <c r="F6" s="21">
        <f t="shared" si="0"/>
        <v>0</v>
      </c>
      <c r="G6" s="34"/>
      <c r="H6" s="22">
        <f t="shared" si="1"/>
        <v>0</v>
      </c>
      <c r="I6" s="34"/>
      <c r="J6" s="22">
        <f t="shared" si="2"/>
        <v>0</v>
      </c>
      <c r="K6" s="22">
        <f t="shared" si="3"/>
        <v>0</v>
      </c>
    </row>
    <row r="7" spans="1:11" x14ac:dyDescent="0.35">
      <c r="A7" s="19">
        <v>4</v>
      </c>
      <c r="B7" s="4" t="s">
        <v>1</v>
      </c>
      <c r="C7" s="15" t="s">
        <v>18</v>
      </c>
      <c r="D7" s="2">
        <v>62</v>
      </c>
      <c r="E7" s="33"/>
      <c r="F7" s="21">
        <f t="shared" si="0"/>
        <v>0</v>
      </c>
      <c r="G7" s="34"/>
      <c r="H7" s="22">
        <f t="shared" si="1"/>
        <v>0</v>
      </c>
      <c r="I7" s="34"/>
      <c r="J7" s="22">
        <f t="shared" si="2"/>
        <v>0</v>
      </c>
      <c r="K7" s="22">
        <f t="shared" si="3"/>
        <v>0</v>
      </c>
    </row>
    <row r="8" spans="1:11" s="24" customFormat="1" x14ac:dyDescent="0.35">
      <c r="A8" s="19">
        <v>5</v>
      </c>
      <c r="B8" s="4" t="s">
        <v>2</v>
      </c>
      <c r="C8" s="16" t="s">
        <v>18</v>
      </c>
      <c r="D8" s="28">
        <v>114</v>
      </c>
      <c r="E8" s="33"/>
      <c r="F8" s="21">
        <f t="shared" si="0"/>
        <v>0</v>
      </c>
      <c r="G8" s="35"/>
      <c r="H8" s="27">
        <f t="shared" si="1"/>
        <v>0</v>
      </c>
      <c r="I8" s="35"/>
      <c r="J8" s="27">
        <f t="shared" si="2"/>
        <v>0</v>
      </c>
      <c r="K8" s="27">
        <f t="shared" si="3"/>
        <v>0</v>
      </c>
    </row>
    <row r="9" spans="1:11" x14ac:dyDescent="0.35">
      <c r="A9" s="12">
        <v>6</v>
      </c>
      <c r="B9" s="11" t="s">
        <v>33</v>
      </c>
      <c r="C9" s="17" t="s">
        <v>18</v>
      </c>
      <c r="D9" s="12">
        <v>1</v>
      </c>
      <c r="E9" s="33"/>
      <c r="F9" s="21">
        <f t="shared" si="0"/>
        <v>0</v>
      </c>
      <c r="G9" s="34"/>
      <c r="H9" s="22">
        <f t="shared" si="1"/>
        <v>0</v>
      </c>
      <c r="I9" s="34"/>
      <c r="J9" s="22">
        <f t="shared" si="2"/>
        <v>0</v>
      </c>
      <c r="K9" s="22">
        <f t="shared" si="3"/>
        <v>0</v>
      </c>
    </row>
    <row r="10" spans="1:11" x14ac:dyDescent="0.35">
      <c r="A10" s="12">
        <v>7</v>
      </c>
      <c r="B10" s="11" t="s">
        <v>3</v>
      </c>
      <c r="C10" s="17" t="s">
        <v>19</v>
      </c>
      <c r="D10" s="12">
        <v>36</v>
      </c>
      <c r="E10" s="33"/>
      <c r="F10" s="21">
        <f t="shared" si="0"/>
        <v>0</v>
      </c>
      <c r="G10" s="34"/>
      <c r="H10" s="22">
        <f t="shared" si="1"/>
        <v>0</v>
      </c>
      <c r="I10" s="34"/>
      <c r="J10" s="22">
        <f t="shared" si="2"/>
        <v>0</v>
      </c>
      <c r="K10" s="22">
        <f t="shared" si="3"/>
        <v>0</v>
      </c>
    </row>
    <row r="11" spans="1:11" x14ac:dyDescent="0.35">
      <c r="A11" s="19">
        <v>8</v>
      </c>
      <c r="B11" s="11" t="s">
        <v>4</v>
      </c>
      <c r="C11" s="17" t="s">
        <v>19</v>
      </c>
      <c r="D11" s="12">
        <v>5</v>
      </c>
      <c r="E11" s="33"/>
      <c r="F11" s="21">
        <f t="shared" si="0"/>
        <v>0</v>
      </c>
      <c r="G11" s="34"/>
      <c r="H11" s="22">
        <f t="shared" si="1"/>
        <v>0</v>
      </c>
      <c r="I11" s="34"/>
      <c r="J11" s="22">
        <f t="shared" si="2"/>
        <v>0</v>
      </c>
      <c r="K11" s="22">
        <f t="shared" si="3"/>
        <v>0</v>
      </c>
    </row>
    <row r="12" spans="1:11" x14ac:dyDescent="0.35">
      <c r="A12" s="19">
        <v>9</v>
      </c>
      <c r="B12" s="11" t="s">
        <v>5</v>
      </c>
      <c r="C12" s="17" t="s">
        <v>19</v>
      </c>
      <c r="D12" s="12">
        <v>261</v>
      </c>
      <c r="E12" s="33"/>
      <c r="F12" s="21">
        <f t="shared" si="0"/>
        <v>0</v>
      </c>
      <c r="G12" s="34"/>
      <c r="H12" s="22">
        <f t="shared" si="1"/>
        <v>0</v>
      </c>
      <c r="I12" s="34"/>
      <c r="J12" s="22">
        <f t="shared" si="2"/>
        <v>0</v>
      </c>
      <c r="K12" s="22">
        <f t="shared" si="3"/>
        <v>0</v>
      </c>
    </row>
    <row r="13" spans="1:11" x14ac:dyDescent="0.35">
      <c r="A13" s="12">
        <v>10</v>
      </c>
      <c r="B13" s="11" t="s">
        <v>93</v>
      </c>
      <c r="C13" s="17" t="s">
        <v>19</v>
      </c>
      <c r="D13" s="12">
        <v>11</v>
      </c>
      <c r="E13" s="33"/>
      <c r="F13" s="21">
        <f t="shared" si="0"/>
        <v>0</v>
      </c>
      <c r="G13" s="34"/>
      <c r="H13" s="22">
        <f t="shared" si="1"/>
        <v>0</v>
      </c>
      <c r="I13" s="34"/>
      <c r="J13" s="22">
        <f t="shared" si="2"/>
        <v>0</v>
      </c>
      <c r="K13" s="22">
        <f t="shared" si="3"/>
        <v>0</v>
      </c>
    </row>
    <row r="14" spans="1:11" s="24" customFormat="1" x14ac:dyDescent="0.35">
      <c r="A14" s="12">
        <v>11</v>
      </c>
      <c r="B14" s="4" t="s">
        <v>34</v>
      </c>
      <c r="C14" s="25" t="s">
        <v>18</v>
      </c>
      <c r="D14" s="26">
        <v>149</v>
      </c>
      <c r="E14" s="33"/>
      <c r="F14" s="21">
        <f t="shared" si="0"/>
        <v>0</v>
      </c>
      <c r="G14" s="35"/>
      <c r="H14" s="27">
        <f t="shared" si="1"/>
        <v>0</v>
      </c>
      <c r="I14" s="35"/>
      <c r="J14" s="27">
        <f t="shared" si="2"/>
        <v>0</v>
      </c>
      <c r="K14" s="27">
        <f t="shared" si="3"/>
        <v>0</v>
      </c>
    </row>
    <row r="15" spans="1:11" x14ac:dyDescent="0.35">
      <c r="A15" s="19">
        <v>12</v>
      </c>
      <c r="B15" s="11" t="s">
        <v>35</v>
      </c>
      <c r="C15" s="14" t="s">
        <v>18</v>
      </c>
      <c r="D15" s="20">
        <v>11588</v>
      </c>
      <c r="E15" s="33"/>
      <c r="F15" s="21">
        <f t="shared" si="0"/>
        <v>0</v>
      </c>
      <c r="G15" s="34"/>
      <c r="H15" s="22">
        <f t="shared" si="1"/>
        <v>0</v>
      </c>
      <c r="I15" s="34"/>
      <c r="J15" s="22">
        <f t="shared" si="2"/>
        <v>0</v>
      </c>
      <c r="K15" s="22">
        <f t="shared" si="3"/>
        <v>0</v>
      </c>
    </row>
    <row r="16" spans="1:11" x14ac:dyDescent="0.35">
      <c r="A16" s="19">
        <v>13</v>
      </c>
      <c r="B16" s="23" t="s">
        <v>94</v>
      </c>
      <c r="C16" s="14" t="s">
        <v>18</v>
      </c>
      <c r="D16" s="2">
        <v>4</v>
      </c>
      <c r="E16" s="33"/>
      <c r="F16" s="21">
        <f t="shared" si="0"/>
        <v>0</v>
      </c>
      <c r="G16" s="34"/>
      <c r="H16" s="22">
        <f t="shared" si="1"/>
        <v>0</v>
      </c>
      <c r="I16" s="34"/>
      <c r="J16" s="22">
        <f t="shared" si="2"/>
        <v>0</v>
      </c>
      <c r="K16" s="22">
        <f t="shared" si="3"/>
        <v>0</v>
      </c>
    </row>
    <row r="17" spans="1:11" x14ac:dyDescent="0.35">
      <c r="A17" s="12">
        <v>14</v>
      </c>
      <c r="B17" s="4" t="s">
        <v>97</v>
      </c>
      <c r="C17" s="15" t="s">
        <v>19</v>
      </c>
      <c r="D17" s="3">
        <v>20</v>
      </c>
      <c r="E17" s="33"/>
      <c r="F17" s="21">
        <f t="shared" si="0"/>
        <v>0</v>
      </c>
      <c r="G17" s="34"/>
      <c r="H17" s="22">
        <f t="shared" si="1"/>
        <v>0</v>
      </c>
      <c r="I17" s="34"/>
      <c r="J17" s="22">
        <f t="shared" si="2"/>
        <v>0</v>
      </c>
      <c r="K17" s="22">
        <f t="shared" si="3"/>
        <v>0</v>
      </c>
    </row>
    <row r="18" spans="1:11" x14ac:dyDescent="0.35">
      <c r="A18" s="12">
        <v>15</v>
      </c>
      <c r="B18" s="11" t="s">
        <v>92</v>
      </c>
      <c r="C18" s="14" t="s">
        <v>19</v>
      </c>
      <c r="D18" s="2">
        <v>1</v>
      </c>
      <c r="E18" s="33"/>
      <c r="F18" s="21">
        <f t="shared" si="0"/>
        <v>0</v>
      </c>
      <c r="G18" s="34"/>
      <c r="H18" s="22">
        <f t="shared" si="1"/>
        <v>0</v>
      </c>
      <c r="I18" s="34"/>
      <c r="J18" s="22">
        <f t="shared" si="2"/>
        <v>0</v>
      </c>
      <c r="K18" s="22">
        <f t="shared" si="3"/>
        <v>0</v>
      </c>
    </row>
    <row r="19" spans="1:11" x14ac:dyDescent="0.35">
      <c r="A19" s="19">
        <v>16</v>
      </c>
      <c r="B19" s="11" t="s">
        <v>91</v>
      </c>
      <c r="C19" s="14" t="s">
        <v>19</v>
      </c>
      <c r="D19" s="2">
        <v>2</v>
      </c>
      <c r="E19" s="33"/>
      <c r="F19" s="21">
        <f t="shared" si="0"/>
        <v>0</v>
      </c>
      <c r="G19" s="34"/>
      <c r="H19" s="22">
        <f t="shared" si="1"/>
        <v>0</v>
      </c>
      <c r="I19" s="34"/>
      <c r="J19" s="22">
        <f t="shared" si="2"/>
        <v>0</v>
      </c>
      <c r="K19" s="22">
        <f t="shared" si="3"/>
        <v>0</v>
      </c>
    </row>
    <row r="20" spans="1:11" x14ac:dyDescent="0.35">
      <c r="A20" s="19">
        <v>17</v>
      </c>
      <c r="B20" s="11" t="s">
        <v>36</v>
      </c>
      <c r="C20" s="14" t="s">
        <v>19</v>
      </c>
      <c r="D20" s="2">
        <v>2</v>
      </c>
      <c r="E20" s="33"/>
      <c r="F20" s="21">
        <f t="shared" si="0"/>
        <v>0</v>
      </c>
      <c r="G20" s="34"/>
      <c r="H20" s="22">
        <f t="shared" si="1"/>
        <v>0</v>
      </c>
      <c r="I20" s="34"/>
      <c r="J20" s="22">
        <f t="shared" si="2"/>
        <v>0</v>
      </c>
      <c r="K20" s="22">
        <f t="shared" si="3"/>
        <v>0</v>
      </c>
    </row>
    <row r="21" spans="1:11" x14ac:dyDescent="0.35">
      <c r="A21" s="12">
        <v>18</v>
      </c>
      <c r="B21" s="11" t="s">
        <v>37</v>
      </c>
      <c r="C21" s="14" t="s">
        <v>19</v>
      </c>
      <c r="D21" s="2">
        <v>1</v>
      </c>
      <c r="E21" s="33"/>
      <c r="F21" s="21">
        <f t="shared" si="0"/>
        <v>0</v>
      </c>
      <c r="G21" s="34"/>
      <c r="H21" s="22">
        <f t="shared" si="1"/>
        <v>0</v>
      </c>
      <c r="I21" s="34"/>
      <c r="J21" s="22">
        <f t="shared" si="2"/>
        <v>0</v>
      </c>
      <c r="K21" s="22">
        <f t="shared" si="3"/>
        <v>0</v>
      </c>
    </row>
    <row r="22" spans="1:11" x14ac:dyDescent="0.35">
      <c r="A22" s="12">
        <v>19</v>
      </c>
      <c r="B22" s="11" t="s">
        <v>38</v>
      </c>
      <c r="C22" s="14" t="s">
        <v>19</v>
      </c>
      <c r="D22" s="2">
        <v>346</v>
      </c>
      <c r="E22" s="33"/>
      <c r="F22" s="21">
        <f t="shared" si="0"/>
        <v>0</v>
      </c>
      <c r="G22" s="34"/>
      <c r="H22" s="22">
        <f t="shared" si="1"/>
        <v>0</v>
      </c>
      <c r="I22" s="34"/>
      <c r="J22" s="22">
        <f t="shared" si="2"/>
        <v>0</v>
      </c>
      <c r="K22" s="22">
        <f t="shared" si="3"/>
        <v>0</v>
      </c>
    </row>
    <row r="23" spans="1:11" x14ac:dyDescent="0.35">
      <c r="A23" s="19">
        <v>20</v>
      </c>
      <c r="B23" s="4" t="s">
        <v>39</v>
      </c>
      <c r="C23" s="14" t="s">
        <v>19</v>
      </c>
      <c r="D23" s="2">
        <v>555</v>
      </c>
      <c r="E23" s="33"/>
      <c r="F23" s="21">
        <f t="shared" si="0"/>
        <v>0</v>
      </c>
      <c r="G23" s="34"/>
      <c r="H23" s="22">
        <f t="shared" si="1"/>
        <v>0</v>
      </c>
      <c r="I23" s="34"/>
      <c r="J23" s="22">
        <f t="shared" si="2"/>
        <v>0</v>
      </c>
      <c r="K23" s="22">
        <f t="shared" si="3"/>
        <v>0</v>
      </c>
    </row>
    <row r="24" spans="1:11" x14ac:dyDescent="0.35">
      <c r="A24" s="19">
        <v>21</v>
      </c>
      <c r="B24" s="4" t="s">
        <v>40</v>
      </c>
      <c r="C24" s="14" t="s">
        <v>19</v>
      </c>
      <c r="D24" s="2">
        <v>182</v>
      </c>
      <c r="E24" s="33"/>
      <c r="F24" s="21">
        <f t="shared" si="0"/>
        <v>0</v>
      </c>
      <c r="G24" s="34"/>
      <c r="H24" s="22">
        <f t="shared" si="1"/>
        <v>0</v>
      </c>
      <c r="I24" s="34"/>
      <c r="J24" s="22">
        <f t="shared" si="2"/>
        <v>0</v>
      </c>
      <c r="K24" s="22">
        <f t="shared" si="3"/>
        <v>0</v>
      </c>
    </row>
    <row r="25" spans="1:11" x14ac:dyDescent="0.35">
      <c r="A25" s="12">
        <v>22</v>
      </c>
      <c r="B25" s="4" t="s">
        <v>41</v>
      </c>
      <c r="C25" s="14" t="s">
        <v>19</v>
      </c>
      <c r="D25" s="2">
        <v>8</v>
      </c>
      <c r="E25" s="33"/>
      <c r="F25" s="21">
        <f t="shared" si="0"/>
        <v>0</v>
      </c>
      <c r="G25" s="34"/>
      <c r="H25" s="22">
        <f t="shared" si="1"/>
        <v>0</v>
      </c>
      <c r="I25" s="34"/>
      <c r="J25" s="22">
        <f t="shared" si="2"/>
        <v>0</v>
      </c>
      <c r="K25" s="22">
        <f t="shared" si="3"/>
        <v>0</v>
      </c>
    </row>
    <row r="26" spans="1:11" x14ac:dyDescent="0.35">
      <c r="A26" s="12">
        <v>23</v>
      </c>
      <c r="B26" s="4" t="s">
        <v>42</v>
      </c>
      <c r="C26" s="14" t="s">
        <v>19</v>
      </c>
      <c r="D26" s="2">
        <v>7</v>
      </c>
      <c r="E26" s="33"/>
      <c r="F26" s="21">
        <f t="shared" si="0"/>
        <v>0</v>
      </c>
      <c r="G26" s="34"/>
      <c r="H26" s="22">
        <f t="shared" si="1"/>
        <v>0</v>
      </c>
      <c r="I26" s="34"/>
      <c r="J26" s="22">
        <f t="shared" si="2"/>
        <v>0</v>
      </c>
      <c r="K26" s="22">
        <f t="shared" si="3"/>
        <v>0</v>
      </c>
    </row>
    <row r="27" spans="1:11" x14ac:dyDescent="0.35">
      <c r="A27" s="19">
        <v>24</v>
      </c>
      <c r="B27" s="4" t="s">
        <v>43</v>
      </c>
      <c r="C27" s="14" t="s">
        <v>19</v>
      </c>
      <c r="D27" s="2">
        <v>27</v>
      </c>
      <c r="E27" s="33"/>
      <c r="F27" s="21">
        <f t="shared" si="0"/>
        <v>0</v>
      </c>
      <c r="G27" s="34"/>
      <c r="H27" s="22">
        <f t="shared" si="1"/>
        <v>0</v>
      </c>
      <c r="I27" s="34"/>
      <c r="J27" s="22">
        <f t="shared" si="2"/>
        <v>0</v>
      </c>
      <c r="K27" s="22">
        <f t="shared" si="3"/>
        <v>0</v>
      </c>
    </row>
    <row r="28" spans="1:11" x14ac:dyDescent="0.35">
      <c r="A28" s="19">
        <v>25</v>
      </c>
      <c r="B28" s="4" t="s">
        <v>44</v>
      </c>
      <c r="C28" s="14" t="s">
        <v>19</v>
      </c>
      <c r="D28" s="2">
        <v>13</v>
      </c>
      <c r="E28" s="33"/>
      <c r="F28" s="21">
        <f t="shared" si="0"/>
        <v>0</v>
      </c>
      <c r="G28" s="34"/>
      <c r="H28" s="22">
        <f t="shared" si="1"/>
        <v>0</v>
      </c>
      <c r="I28" s="34"/>
      <c r="J28" s="22">
        <f t="shared" si="2"/>
        <v>0</v>
      </c>
      <c r="K28" s="22">
        <f t="shared" si="3"/>
        <v>0</v>
      </c>
    </row>
    <row r="29" spans="1:11" x14ac:dyDescent="0.35">
      <c r="A29" s="12">
        <v>26</v>
      </c>
      <c r="B29" s="4" t="s">
        <v>45</v>
      </c>
      <c r="C29" s="14" t="s">
        <v>19</v>
      </c>
      <c r="D29" s="2">
        <v>17</v>
      </c>
      <c r="E29" s="33"/>
      <c r="F29" s="21">
        <f t="shared" si="0"/>
        <v>0</v>
      </c>
      <c r="G29" s="34"/>
      <c r="H29" s="22">
        <f t="shared" si="1"/>
        <v>0</v>
      </c>
      <c r="I29" s="34"/>
      <c r="J29" s="22">
        <f t="shared" si="2"/>
        <v>0</v>
      </c>
      <c r="K29" s="22">
        <f t="shared" si="3"/>
        <v>0</v>
      </c>
    </row>
    <row r="30" spans="1:11" x14ac:dyDescent="0.35">
      <c r="A30" s="12">
        <v>27</v>
      </c>
      <c r="B30" s="4" t="s">
        <v>46</v>
      </c>
      <c r="C30" s="14" t="s">
        <v>19</v>
      </c>
      <c r="D30" s="2">
        <v>3</v>
      </c>
      <c r="E30" s="33"/>
      <c r="F30" s="21">
        <f t="shared" si="0"/>
        <v>0</v>
      </c>
      <c r="G30" s="34"/>
      <c r="H30" s="22">
        <f t="shared" si="1"/>
        <v>0</v>
      </c>
      <c r="I30" s="34"/>
      <c r="J30" s="22">
        <f t="shared" si="2"/>
        <v>0</v>
      </c>
      <c r="K30" s="22">
        <f t="shared" si="3"/>
        <v>0</v>
      </c>
    </row>
    <row r="31" spans="1:11" x14ac:dyDescent="0.35">
      <c r="A31" s="19">
        <v>28</v>
      </c>
      <c r="B31" s="4" t="s">
        <v>47</v>
      </c>
      <c r="C31" s="14" t="s">
        <v>19</v>
      </c>
      <c r="D31" s="2">
        <v>22</v>
      </c>
      <c r="E31" s="33"/>
      <c r="F31" s="21">
        <f t="shared" si="0"/>
        <v>0</v>
      </c>
      <c r="G31" s="34"/>
      <c r="H31" s="22">
        <f t="shared" si="1"/>
        <v>0</v>
      </c>
      <c r="I31" s="34"/>
      <c r="J31" s="22">
        <f t="shared" si="2"/>
        <v>0</v>
      </c>
      <c r="K31" s="22">
        <f t="shared" si="3"/>
        <v>0</v>
      </c>
    </row>
    <row r="32" spans="1:11" x14ac:dyDescent="0.35">
      <c r="A32" s="19">
        <v>29</v>
      </c>
      <c r="B32" s="4" t="s">
        <v>48</v>
      </c>
      <c r="C32" s="14" t="s">
        <v>19</v>
      </c>
      <c r="D32" s="2">
        <v>32</v>
      </c>
      <c r="E32" s="33"/>
      <c r="F32" s="21">
        <f t="shared" si="0"/>
        <v>0</v>
      </c>
      <c r="G32" s="34"/>
      <c r="H32" s="22">
        <f t="shared" si="1"/>
        <v>0</v>
      </c>
      <c r="I32" s="34"/>
      <c r="J32" s="22">
        <f t="shared" si="2"/>
        <v>0</v>
      </c>
      <c r="K32" s="22">
        <f t="shared" si="3"/>
        <v>0</v>
      </c>
    </row>
    <row r="33" spans="1:11" x14ac:dyDescent="0.35">
      <c r="A33" s="12">
        <v>30</v>
      </c>
      <c r="B33" s="11" t="s">
        <v>49</v>
      </c>
      <c r="C33" s="14" t="s">
        <v>18</v>
      </c>
      <c r="D33" s="2">
        <v>37</v>
      </c>
      <c r="E33" s="33"/>
      <c r="F33" s="21">
        <f t="shared" si="0"/>
        <v>0</v>
      </c>
      <c r="G33" s="34"/>
      <c r="H33" s="22">
        <f t="shared" si="1"/>
        <v>0</v>
      </c>
      <c r="I33" s="34"/>
      <c r="J33" s="22">
        <f t="shared" si="2"/>
        <v>0</v>
      </c>
      <c r="K33" s="22">
        <f t="shared" si="3"/>
        <v>0</v>
      </c>
    </row>
    <row r="34" spans="1:11" x14ac:dyDescent="0.35">
      <c r="A34" s="12">
        <v>31</v>
      </c>
      <c r="B34" s="11" t="s">
        <v>50</v>
      </c>
      <c r="C34" s="14" t="s">
        <v>20</v>
      </c>
      <c r="D34" s="2">
        <v>1</v>
      </c>
      <c r="E34" s="33"/>
      <c r="F34" s="21">
        <f t="shared" si="0"/>
        <v>0</v>
      </c>
      <c r="G34" s="34"/>
      <c r="H34" s="22">
        <f t="shared" si="1"/>
        <v>0</v>
      </c>
      <c r="I34" s="34"/>
      <c r="J34" s="22">
        <f t="shared" si="2"/>
        <v>0</v>
      </c>
      <c r="K34" s="22">
        <f t="shared" si="3"/>
        <v>0</v>
      </c>
    </row>
    <row r="35" spans="1:11" x14ac:dyDescent="0.35">
      <c r="A35" s="19">
        <v>32</v>
      </c>
      <c r="B35" s="11" t="s">
        <v>51</v>
      </c>
      <c r="C35" s="14" t="s">
        <v>20</v>
      </c>
      <c r="D35" s="2">
        <v>6</v>
      </c>
      <c r="E35" s="33"/>
      <c r="F35" s="21">
        <f t="shared" si="0"/>
        <v>0</v>
      </c>
      <c r="G35" s="34"/>
      <c r="H35" s="22">
        <f t="shared" si="1"/>
        <v>0</v>
      </c>
      <c r="I35" s="34"/>
      <c r="J35" s="22">
        <f t="shared" si="2"/>
        <v>0</v>
      </c>
      <c r="K35" s="22">
        <f t="shared" si="3"/>
        <v>0</v>
      </c>
    </row>
    <row r="36" spans="1:11" x14ac:dyDescent="0.35">
      <c r="A36" s="19">
        <v>33</v>
      </c>
      <c r="B36" s="11" t="s">
        <v>52</v>
      </c>
      <c r="C36" s="14" t="s">
        <v>17</v>
      </c>
      <c r="D36" s="2">
        <v>1</v>
      </c>
      <c r="E36" s="33"/>
      <c r="F36" s="21">
        <f t="shared" si="0"/>
        <v>0</v>
      </c>
      <c r="G36" s="34"/>
      <c r="H36" s="22">
        <f t="shared" si="1"/>
        <v>0</v>
      </c>
      <c r="I36" s="34"/>
      <c r="J36" s="22">
        <f t="shared" si="2"/>
        <v>0</v>
      </c>
      <c r="K36" s="22">
        <f t="shared" si="3"/>
        <v>0</v>
      </c>
    </row>
    <row r="37" spans="1:11" x14ac:dyDescent="0.35">
      <c r="A37" s="12">
        <v>34</v>
      </c>
      <c r="B37" s="4" t="s">
        <v>53</v>
      </c>
      <c r="C37" s="14" t="s">
        <v>19</v>
      </c>
      <c r="D37" s="2">
        <v>15</v>
      </c>
      <c r="E37" s="33"/>
      <c r="F37" s="21">
        <f t="shared" si="0"/>
        <v>0</v>
      </c>
      <c r="G37" s="34"/>
      <c r="H37" s="22">
        <f t="shared" si="1"/>
        <v>0</v>
      </c>
      <c r="I37" s="34"/>
      <c r="J37" s="22">
        <f t="shared" si="2"/>
        <v>0</v>
      </c>
      <c r="K37" s="22">
        <f t="shared" si="3"/>
        <v>0</v>
      </c>
    </row>
    <row r="38" spans="1:11" x14ac:dyDescent="0.35">
      <c r="A38" s="12">
        <v>35</v>
      </c>
      <c r="B38" s="11" t="s">
        <v>6</v>
      </c>
      <c r="C38" s="14" t="s">
        <v>19</v>
      </c>
      <c r="D38" s="2">
        <v>5</v>
      </c>
      <c r="E38" s="33"/>
      <c r="F38" s="21">
        <f t="shared" si="0"/>
        <v>0</v>
      </c>
      <c r="G38" s="34"/>
      <c r="H38" s="22">
        <f t="shared" si="1"/>
        <v>0</v>
      </c>
      <c r="I38" s="34"/>
      <c r="J38" s="22">
        <f t="shared" si="2"/>
        <v>0</v>
      </c>
      <c r="K38" s="22">
        <f t="shared" si="3"/>
        <v>0</v>
      </c>
    </row>
    <row r="39" spans="1:11" x14ac:dyDescent="0.35">
      <c r="A39" s="19">
        <v>36</v>
      </c>
      <c r="B39" s="4" t="s">
        <v>7</v>
      </c>
      <c r="C39" s="14" t="s">
        <v>19</v>
      </c>
      <c r="D39" s="2">
        <v>272</v>
      </c>
      <c r="E39" s="33"/>
      <c r="F39" s="21">
        <f t="shared" si="0"/>
        <v>0</v>
      </c>
      <c r="G39" s="34"/>
      <c r="H39" s="22">
        <f t="shared" si="1"/>
        <v>0</v>
      </c>
      <c r="I39" s="34"/>
      <c r="J39" s="22">
        <f t="shared" si="2"/>
        <v>0</v>
      </c>
      <c r="K39" s="22">
        <f t="shared" si="3"/>
        <v>0</v>
      </c>
    </row>
    <row r="40" spans="1:11" x14ac:dyDescent="0.35">
      <c r="A40" s="19">
        <v>37</v>
      </c>
      <c r="B40" s="11" t="s">
        <v>54</v>
      </c>
      <c r="C40" s="14" t="s">
        <v>19</v>
      </c>
      <c r="D40" s="2">
        <v>10</v>
      </c>
      <c r="E40" s="33"/>
      <c r="F40" s="21">
        <f t="shared" si="0"/>
        <v>0</v>
      </c>
      <c r="G40" s="34"/>
      <c r="H40" s="22">
        <f t="shared" si="1"/>
        <v>0</v>
      </c>
      <c r="I40" s="34"/>
      <c r="J40" s="22">
        <f t="shared" si="2"/>
        <v>0</v>
      </c>
      <c r="K40" s="22">
        <f t="shared" si="3"/>
        <v>0</v>
      </c>
    </row>
    <row r="41" spans="1:11" x14ac:dyDescent="0.35">
      <c r="A41" s="12">
        <v>38</v>
      </c>
      <c r="B41" s="11" t="s">
        <v>55</v>
      </c>
      <c r="C41" s="14" t="s">
        <v>19</v>
      </c>
      <c r="D41" s="2">
        <v>11</v>
      </c>
      <c r="E41" s="33"/>
      <c r="F41" s="21">
        <f t="shared" si="0"/>
        <v>0</v>
      </c>
      <c r="G41" s="34"/>
      <c r="H41" s="22">
        <f t="shared" si="1"/>
        <v>0</v>
      </c>
      <c r="I41" s="34"/>
      <c r="J41" s="22">
        <f t="shared" si="2"/>
        <v>0</v>
      </c>
      <c r="K41" s="22">
        <f t="shared" si="3"/>
        <v>0</v>
      </c>
    </row>
    <row r="42" spans="1:11" x14ac:dyDescent="0.35">
      <c r="A42" s="12">
        <v>39</v>
      </c>
      <c r="B42" s="11" t="s">
        <v>56</v>
      </c>
      <c r="C42" s="14" t="s">
        <v>19</v>
      </c>
      <c r="D42" s="2">
        <v>7</v>
      </c>
      <c r="E42" s="33"/>
      <c r="F42" s="21">
        <f t="shared" si="0"/>
        <v>0</v>
      </c>
      <c r="G42" s="34"/>
      <c r="H42" s="22">
        <f t="shared" si="1"/>
        <v>0</v>
      </c>
      <c r="I42" s="34"/>
      <c r="J42" s="22">
        <f t="shared" si="2"/>
        <v>0</v>
      </c>
      <c r="K42" s="22">
        <f t="shared" si="3"/>
        <v>0</v>
      </c>
    </row>
    <row r="43" spans="1:11" x14ac:dyDescent="0.35">
      <c r="A43" s="19">
        <v>40</v>
      </c>
      <c r="B43" s="11" t="s">
        <v>57</v>
      </c>
      <c r="C43" s="14" t="s">
        <v>19</v>
      </c>
      <c r="D43" s="2">
        <v>10</v>
      </c>
      <c r="E43" s="33"/>
      <c r="F43" s="21">
        <f t="shared" si="0"/>
        <v>0</v>
      </c>
      <c r="G43" s="34"/>
      <c r="H43" s="22">
        <f t="shared" si="1"/>
        <v>0</v>
      </c>
      <c r="I43" s="34"/>
      <c r="J43" s="22">
        <f t="shared" si="2"/>
        <v>0</v>
      </c>
      <c r="K43" s="22">
        <f t="shared" si="3"/>
        <v>0</v>
      </c>
    </row>
    <row r="44" spans="1:11" x14ac:dyDescent="0.35">
      <c r="A44" s="19">
        <v>41</v>
      </c>
      <c r="B44" s="11" t="s">
        <v>95</v>
      </c>
      <c r="C44" s="14" t="s">
        <v>19</v>
      </c>
      <c r="D44" s="2">
        <v>35</v>
      </c>
      <c r="E44" s="33"/>
      <c r="F44" s="21">
        <f t="shared" si="0"/>
        <v>0</v>
      </c>
      <c r="G44" s="34"/>
      <c r="H44" s="22">
        <f t="shared" si="1"/>
        <v>0</v>
      </c>
      <c r="I44" s="34"/>
      <c r="J44" s="22">
        <f t="shared" si="2"/>
        <v>0</v>
      </c>
      <c r="K44" s="22">
        <f t="shared" si="3"/>
        <v>0</v>
      </c>
    </row>
    <row r="45" spans="1:11" x14ac:dyDescent="0.35">
      <c r="A45" s="12">
        <v>42</v>
      </c>
      <c r="B45" s="11" t="s">
        <v>58</v>
      </c>
      <c r="C45" s="14" t="s">
        <v>19</v>
      </c>
      <c r="D45" s="2">
        <v>3</v>
      </c>
      <c r="E45" s="33"/>
      <c r="F45" s="21">
        <f t="shared" si="0"/>
        <v>0</v>
      </c>
      <c r="G45" s="34"/>
      <c r="H45" s="22">
        <f t="shared" si="1"/>
        <v>0</v>
      </c>
      <c r="I45" s="34"/>
      <c r="J45" s="22">
        <f t="shared" si="2"/>
        <v>0</v>
      </c>
      <c r="K45" s="22">
        <f t="shared" si="3"/>
        <v>0</v>
      </c>
    </row>
    <row r="46" spans="1:11" x14ac:dyDescent="0.35">
      <c r="A46" s="12">
        <v>43</v>
      </c>
      <c r="B46" s="11" t="s">
        <v>59</v>
      </c>
      <c r="C46" s="14" t="s">
        <v>19</v>
      </c>
      <c r="D46" s="2">
        <v>9</v>
      </c>
      <c r="E46" s="33"/>
      <c r="F46" s="21">
        <f t="shared" si="0"/>
        <v>0</v>
      </c>
      <c r="G46" s="34"/>
      <c r="H46" s="22">
        <f t="shared" si="1"/>
        <v>0</v>
      </c>
      <c r="I46" s="34"/>
      <c r="J46" s="22">
        <f t="shared" si="2"/>
        <v>0</v>
      </c>
      <c r="K46" s="22">
        <f t="shared" si="3"/>
        <v>0</v>
      </c>
    </row>
    <row r="47" spans="1:11" x14ac:dyDescent="0.35">
      <c r="A47" s="19">
        <v>44</v>
      </c>
      <c r="B47" s="11" t="s">
        <v>60</v>
      </c>
      <c r="C47" s="14" t="s">
        <v>19</v>
      </c>
      <c r="D47" s="2">
        <v>26</v>
      </c>
      <c r="E47" s="33"/>
      <c r="F47" s="21">
        <f t="shared" si="0"/>
        <v>0</v>
      </c>
      <c r="G47" s="34"/>
      <c r="H47" s="22">
        <f t="shared" si="1"/>
        <v>0</v>
      </c>
      <c r="I47" s="34"/>
      <c r="J47" s="22">
        <f t="shared" si="2"/>
        <v>0</v>
      </c>
      <c r="K47" s="22">
        <f t="shared" si="3"/>
        <v>0</v>
      </c>
    </row>
    <row r="48" spans="1:11" x14ac:dyDescent="0.35">
      <c r="A48" s="19">
        <v>45</v>
      </c>
      <c r="B48" s="11" t="s">
        <v>61</v>
      </c>
      <c r="C48" s="14" t="s">
        <v>19</v>
      </c>
      <c r="D48" s="2">
        <v>10</v>
      </c>
      <c r="E48" s="33"/>
      <c r="F48" s="21">
        <f t="shared" si="0"/>
        <v>0</v>
      </c>
      <c r="G48" s="34"/>
      <c r="H48" s="22">
        <f t="shared" si="1"/>
        <v>0</v>
      </c>
      <c r="I48" s="34"/>
      <c r="J48" s="22">
        <f t="shared" si="2"/>
        <v>0</v>
      </c>
      <c r="K48" s="22">
        <f t="shared" si="3"/>
        <v>0</v>
      </c>
    </row>
    <row r="49" spans="1:11" x14ac:dyDescent="0.35">
      <c r="A49" s="12">
        <v>46</v>
      </c>
      <c r="B49" s="11" t="s">
        <v>62</v>
      </c>
      <c r="C49" s="14" t="s">
        <v>19</v>
      </c>
      <c r="D49" s="2">
        <v>17</v>
      </c>
      <c r="E49" s="33"/>
      <c r="F49" s="21">
        <f t="shared" si="0"/>
        <v>0</v>
      </c>
      <c r="G49" s="34"/>
      <c r="H49" s="22">
        <f t="shared" si="1"/>
        <v>0</v>
      </c>
      <c r="I49" s="34"/>
      <c r="J49" s="22">
        <f t="shared" si="2"/>
        <v>0</v>
      </c>
      <c r="K49" s="22">
        <f t="shared" si="3"/>
        <v>0</v>
      </c>
    </row>
    <row r="50" spans="1:11" s="24" customFormat="1" x14ac:dyDescent="0.35">
      <c r="A50" s="12">
        <v>47</v>
      </c>
      <c r="B50" s="29" t="s">
        <v>96</v>
      </c>
      <c r="C50" s="15" t="s">
        <v>19</v>
      </c>
      <c r="D50" s="3">
        <v>583</v>
      </c>
      <c r="E50" s="33"/>
      <c r="F50" s="21">
        <f t="shared" ref="F50:F79" si="4">D50*E50</f>
        <v>0</v>
      </c>
      <c r="G50" s="35"/>
      <c r="H50" s="27">
        <f t="shared" ref="H50:H79" si="5">D50*G50</f>
        <v>0</v>
      </c>
      <c r="I50" s="35"/>
      <c r="J50" s="27">
        <f t="shared" ref="J50:J79" si="6">D50*I50</f>
        <v>0</v>
      </c>
      <c r="K50" s="27">
        <f t="shared" ref="K50:K79" si="7">F50+H50+J50</f>
        <v>0</v>
      </c>
    </row>
    <row r="51" spans="1:11" x14ac:dyDescent="0.35">
      <c r="A51" s="19">
        <v>48</v>
      </c>
      <c r="B51" s="11" t="s">
        <v>63</v>
      </c>
      <c r="C51" s="14" t="s">
        <v>19</v>
      </c>
      <c r="D51" s="2">
        <v>103</v>
      </c>
      <c r="E51" s="33"/>
      <c r="F51" s="21">
        <f t="shared" si="4"/>
        <v>0</v>
      </c>
      <c r="G51" s="34"/>
      <c r="H51" s="22">
        <f t="shared" si="5"/>
        <v>0</v>
      </c>
      <c r="I51" s="34"/>
      <c r="J51" s="22">
        <f t="shared" si="6"/>
        <v>0</v>
      </c>
      <c r="K51" s="22">
        <f t="shared" si="7"/>
        <v>0</v>
      </c>
    </row>
    <row r="52" spans="1:11" x14ac:dyDescent="0.35">
      <c r="A52" s="19">
        <v>49</v>
      </c>
      <c r="B52" s="11" t="s">
        <v>64</v>
      </c>
      <c r="C52" s="14" t="s">
        <v>19</v>
      </c>
      <c r="D52" s="2">
        <v>244</v>
      </c>
      <c r="E52" s="33"/>
      <c r="F52" s="21">
        <f t="shared" si="4"/>
        <v>0</v>
      </c>
      <c r="G52" s="34"/>
      <c r="H52" s="22">
        <f t="shared" si="5"/>
        <v>0</v>
      </c>
      <c r="I52" s="34"/>
      <c r="J52" s="22">
        <f t="shared" si="6"/>
        <v>0</v>
      </c>
      <c r="K52" s="22">
        <f t="shared" si="7"/>
        <v>0</v>
      </c>
    </row>
    <row r="53" spans="1:11" x14ac:dyDescent="0.35">
      <c r="A53" s="12">
        <v>50</v>
      </c>
      <c r="B53" s="11" t="s">
        <v>65</v>
      </c>
      <c r="C53" s="14" t="s">
        <v>19</v>
      </c>
      <c r="D53" s="2">
        <v>9</v>
      </c>
      <c r="E53" s="33"/>
      <c r="F53" s="21">
        <f t="shared" si="4"/>
        <v>0</v>
      </c>
      <c r="G53" s="34"/>
      <c r="H53" s="22">
        <f t="shared" si="5"/>
        <v>0</v>
      </c>
      <c r="I53" s="34"/>
      <c r="J53" s="22">
        <f t="shared" si="6"/>
        <v>0</v>
      </c>
      <c r="K53" s="22">
        <f t="shared" si="7"/>
        <v>0</v>
      </c>
    </row>
    <row r="54" spans="1:11" x14ac:dyDescent="0.35">
      <c r="A54" s="12">
        <v>51</v>
      </c>
      <c r="B54" s="11" t="s">
        <v>66</v>
      </c>
      <c r="C54" s="14" t="s">
        <v>20</v>
      </c>
      <c r="D54" s="2">
        <v>2</v>
      </c>
      <c r="E54" s="33"/>
      <c r="F54" s="21">
        <f t="shared" si="4"/>
        <v>0</v>
      </c>
      <c r="G54" s="34"/>
      <c r="H54" s="22">
        <f t="shared" si="5"/>
        <v>0</v>
      </c>
      <c r="I54" s="34"/>
      <c r="J54" s="22">
        <f t="shared" si="6"/>
        <v>0</v>
      </c>
      <c r="K54" s="22">
        <f t="shared" si="7"/>
        <v>0</v>
      </c>
    </row>
    <row r="55" spans="1:11" x14ac:dyDescent="0.35">
      <c r="A55" s="19">
        <v>52</v>
      </c>
      <c r="B55" s="11" t="s">
        <v>67</v>
      </c>
      <c r="C55" s="14" t="s">
        <v>19</v>
      </c>
      <c r="D55" s="2">
        <v>15</v>
      </c>
      <c r="E55" s="33"/>
      <c r="F55" s="21">
        <f t="shared" si="4"/>
        <v>0</v>
      </c>
      <c r="G55" s="34"/>
      <c r="H55" s="22">
        <f t="shared" si="5"/>
        <v>0</v>
      </c>
      <c r="I55" s="34"/>
      <c r="J55" s="22">
        <f t="shared" si="6"/>
        <v>0</v>
      </c>
      <c r="K55" s="22">
        <f t="shared" si="7"/>
        <v>0</v>
      </c>
    </row>
    <row r="56" spans="1:11" x14ac:dyDescent="0.35">
      <c r="A56" s="19">
        <v>53</v>
      </c>
      <c r="B56" s="11" t="s">
        <v>68</v>
      </c>
      <c r="C56" s="14" t="s">
        <v>17</v>
      </c>
      <c r="D56" s="2">
        <v>6</v>
      </c>
      <c r="E56" s="33"/>
      <c r="F56" s="21">
        <f t="shared" si="4"/>
        <v>0</v>
      </c>
      <c r="G56" s="34"/>
      <c r="H56" s="22">
        <f t="shared" si="5"/>
        <v>0</v>
      </c>
      <c r="I56" s="34"/>
      <c r="J56" s="22">
        <f t="shared" si="6"/>
        <v>0</v>
      </c>
      <c r="K56" s="22">
        <f t="shared" si="7"/>
        <v>0</v>
      </c>
    </row>
    <row r="57" spans="1:11" x14ac:dyDescent="0.35">
      <c r="A57" s="12">
        <v>54</v>
      </c>
      <c r="B57" s="11" t="s">
        <v>69</v>
      </c>
      <c r="C57" s="14" t="s">
        <v>19</v>
      </c>
      <c r="D57" s="2">
        <v>5</v>
      </c>
      <c r="E57" s="33"/>
      <c r="F57" s="21">
        <f t="shared" si="4"/>
        <v>0</v>
      </c>
      <c r="G57" s="34"/>
      <c r="H57" s="22">
        <f t="shared" si="5"/>
        <v>0</v>
      </c>
      <c r="I57" s="34"/>
      <c r="J57" s="22">
        <f t="shared" si="6"/>
        <v>0</v>
      </c>
      <c r="K57" s="22">
        <f t="shared" si="7"/>
        <v>0</v>
      </c>
    </row>
    <row r="58" spans="1:11" x14ac:dyDescent="0.35">
      <c r="A58" s="12">
        <v>55</v>
      </c>
      <c r="B58" s="11" t="s">
        <v>8</v>
      </c>
      <c r="C58" s="14" t="s">
        <v>22</v>
      </c>
      <c r="D58" s="2">
        <v>4</v>
      </c>
      <c r="E58" s="33"/>
      <c r="F58" s="21">
        <f t="shared" si="4"/>
        <v>0</v>
      </c>
      <c r="G58" s="34"/>
      <c r="H58" s="22">
        <f t="shared" si="5"/>
        <v>0</v>
      </c>
      <c r="I58" s="34"/>
      <c r="J58" s="22">
        <f t="shared" si="6"/>
        <v>0</v>
      </c>
      <c r="K58" s="22">
        <f t="shared" si="7"/>
        <v>0</v>
      </c>
    </row>
    <row r="59" spans="1:11" x14ac:dyDescent="0.35">
      <c r="A59" s="19">
        <v>56</v>
      </c>
      <c r="B59" s="11" t="s">
        <v>70</v>
      </c>
      <c r="C59" s="14" t="s">
        <v>17</v>
      </c>
      <c r="D59" s="2">
        <v>1</v>
      </c>
      <c r="E59" s="33"/>
      <c r="F59" s="21">
        <f t="shared" si="4"/>
        <v>0</v>
      </c>
      <c r="G59" s="34"/>
      <c r="H59" s="22">
        <f t="shared" si="5"/>
        <v>0</v>
      </c>
      <c r="I59" s="34"/>
      <c r="J59" s="22">
        <f t="shared" si="6"/>
        <v>0</v>
      </c>
      <c r="K59" s="22">
        <f t="shared" si="7"/>
        <v>0</v>
      </c>
    </row>
    <row r="60" spans="1:11" x14ac:dyDescent="0.35">
      <c r="A60" s="19">
        <v>57</v>
      </c>
      <c r="B60" s="11" t="s">
        <v>71</v>
      </c>
      <c r="C60" s="14" t="s">
        <v>21</v>
      </c>
      <c r="D60" s="2">
        <v>1</v>
      </c>
      <c r="E60" s="33"/>
      <c r="F60" s="21">
        <f t="shared" si="4"/>
        <v>0</v>
      </c>
      <c r="G60" s="34"/>
      <c r="H60" s="22">
        <f t="shared" si="5"/>
        <v>0</v>
      </c>
      <c r="I60" s="34"/>
      <c r="J60" s="22">
        <f t="shared" si="6"/>
        <v>0</v>
      </c>
      <c r="K60" s="22">
        <f t="shared" si="7"/>
        <v>0</v>
      </c>
    </row>
    <row r="61" spans="1:11" x14ac:dyDescent="0.35">
      <c r="A61" s="12">
        <v>58</v>
      </c>
      <c r="B61" s="11" t="s">
        <v>9</v>
      </c>
      <c r="C61" s="14" t="s">
        <v>22</v>
      </c>
      <c r="D61" s="2">
        <v>10</v>
      </c>
      <c r="E61" s="33"/>
      <c r="F61" s="21">
        <f t="shared" si="4"/>
        <v>0</v>
      </c>
      <c r="G61" s="34"/>
      <c r="H61" s="22">
        <f t="shared" si="5"/>
        <v>0</v>
      </c>
      <c r="I61" s="34"/>
      <c r="J61" s="22">
        <f t="shared" si="6"/>
        <v>0</v>
      </c>
      <c r="K61" s="22">
        <f t="shared" si="7"/>
        <v>0</v>
      </c>
    </row>
    <row r="62" spans="1:11" x14ac:dyDescent="0.35">
      <c r="A62" s="12">
        <v>59</v>
      </c>
      <c r="B62" s="11" t="s">
        <v>72</v>
      </c>
      <c r="C62" s="14" t="s">
        <v>17</v>
      </c>
      <c r="D62" s="2">
        <v>4</v>
      </c>
      <c r="E62" s="33"/>
      <c r="F62" s="21">
        <f t="shared" si="4"/>
        <v>0</v>
      </c>
      <c r="G62" s="34"/>
      <c r="H62" s="22">
        <f t="shared" si="5"/>
        <v>0</v>
      </c>
      <c r="I62" s="34"/>
      <c r="J62" s="22">
        <f t="shared" si="6"/>
        <v>0</v>
      </c>
      <c r="K62" s="22">
        <f t="shared" si="7"/>
        <v>0</v>
      </c>
    </row>
    <row r="63" spans="1:11" x14ac:dyDescent="0.35">
      <c r="A63" s="19">
        <v>60</v>
      </c>
      <c r="B63" s="11" t="s">
        <v>73</v>
      </c>
      <c r="C63" s="14" t="s">
        <v>17</v>
      </c>
      <c r="D63" s="2">
        <v>4</v>
      </c>
      <c r="E63" s="33"/>
      <c r="F63" s="21">
        <f t="shared" si="4"/>
        <v>0</v>
      </c>
      <c r="G63" s="34"/>
      <c r="H63" s="22">
        <f t="shared" si="5"/>
        <v>0</v>
      </c>
      <c r="I63" s="34"/>
      <c r="J63" s="22">
        <f t="shared" si="6"/>
        <v>0</v>
      </c>
      <c r="K63" s="22">
        <f t="shared" si="7"/>
        <v>0</v>
      </c>
    </row>
    <row r="64" spans="1:11" x14ac:dyDescent="0.35">
      <c r="A64" s="19">
        <v>61</v>
      </c>
      <c r="B64" s="11" t="s">
        <v>74</v>
      </c>
      <c r="C64" s="14" t="s">
        <v>17</v>
      </c>
      <c r="D64" s="2">
        <v>4</v>
      </c>
      <c r="E64" s="33"/>
      <c r="F64" s="21">
        <f t="shared" si="4"/>
        <v>0</v>
      </c>
      <c r="G64" s="34"/>
      <c r="H64" s="22">
        <f t="shared" si="5"/>
        <v>0</v>
      </c>
      <c r="I64" s="34"/>
      <c r="J64" s="22">
        <f t="shared" si="6"/>
        <v>0</v>
      </c>
      <c r="K64" s="22">
        <f t="shared" si="7"/>
        <v>0</v>
      </c>
    </row>
    <row r="65" spans="1:11" x14ac:dyDescent="0.35">
      <c r="A65" s="12">
        <v>62</v>
      </c>
      <c r="B65" s="11" t="s">
        <v>75</v>
      </c>
      <c r="C65" s="14" t="s">
        <v>17</v>
      </c>
      <c r="D65" s="2">
        <v>2</v>
      </c>
      <c r="E65" s="33"/>
      <c r="F65" s="21">
        <f t="shared" si="4"/>
        <v>0</v>
      </c>
      <c r="G65" s="34"/>
      <c r="H65" s="22">
        <f t="shared" si="5"/>
        <v>0</v>
      </c>
      <c r="I65" s="34"/>
      <c r="J65" s="22">
        <f t="shared" si="6"/>
        <v>0</v>
      </c>
      <c r="K65" s="22">
        <f t="shared" si="7"/>
        <v>0</v>
      </c>
    </row>
    <row r="66" spans="1:11" x14ac:dyDescent="0.35">
      <c r="A66" s="12">
        <v>63</v>
      </c>
      <c r="B66" s="11" t="s">
        <v>76</v>
      </c>
      <c r="C66" s="14" t="s">
        <v>17</v>
      </c>
      <c r="D66" s="2">
        <v>1</v>
      </c>
      <c r="E66" s="33"/>
      <c r="F66" s="21">
        <f t="shared" si="4"/>
        <v>0</v>
      </c>
      <c r="G66" s="34"/>
      <c r="H66" s="22">
        <f t="shared" si="5"/>
        <v>0</v>
      </c>
      <c r="I66" s="34"/>
      <c r="J66" s="22">
        <f t="shared" si="6"/>
        <v>0</v>
      </c>
      <c r="K66" s="22">
        <f t="shared" si="7"/>
        <v>0</v>
      </c>
    </row>
    <row r="67" spans="1:11" x14ac:dyDescent="0.35">
      <c r="A67" s="19">
        <v>64</v>
      </c>
      <c r="B67" s="11" t="s">
        <v>77</v>
      </c>
      <c r="C67" s="14" t="s">
        <v>17</v>
      </c>
      <c r="D67" s="2">
        <v>15</v>
      </c>
      <c r="E67" s="33"/>
      <c r="F67" s="21">
        <f t="shared" si="4"/>
        <v>0</v>
      </c>
      <c r="G67" s="34"/>
      <c r="H67" s="22">
        <f t="shared" si="5"/>
        <v>0</v>
      </c>
      <c r="I67" s="34"/>
      <c r="J67" s="22">
        <f t="shared" si="6"/>
        <v>0</v>
      </c>
      <c r="K67" s="22">
        <f t="shared" si="7"/>
        <v>0</v>
      </c>
    </row>
    <row r="68" spans="1:11" x14ac:dyDescent="0.35">
      <c r="A68" s="19">
        <v>65</v>
      </c>
      <c r="B68" s="11" t="s">
        <v>78</v>
      </c>
      <c r="C68" s="14" t="s">
        <v>17</v>
      </c>
      <c r="D68" s="2">
        <v>16</v>
      </c>
      <c r="E68" s="33"/>
      <c r="F68" s="21">
        <f t="shared" si="4"/>
        <v>0</v>
      </c>
      <c r="G68" s="34"/>
      <c r="H68" s="22">
        <f t="shared" si="5"/>
        <v>0</v>
      </c>
      <c r="I68" s="34"/>
      <c r="J68" s="22">
        <f t="shared" si="6"/>
        <v>0</v>
      </c>
      <c r="K68" s="22">
        <f t="shared" si="7"/>
        <v>0</v>
      </c>
    </row>
    <row r="69" spans="1:11" x14ac:dyDescent="0.35">
      <c r="A69" s="12">
        <v>66</v>
      </c>
      <c r="B69" s="11" t="s">
        <v>79</v>
      </c>
      <c r="C69" s="14" t="s">
        <v>17</v>
      </c>
      <c r="D69" s="2">
        <v>5</v>
      </c>
      <c r="E69" s="33"/>
      <c r="F69" s="21">
        <f t="shared" si="4"/>
        <v>0</v>
      </c>
      <c r="G69" s="34"/>
      <c r="H69" s="22">
        <f t="shared" si="5"/>
        <v>0</v>
      </c>
      <c r="I69" s="34"/>
      <c r="J69" s="22">
        <f t="shared" si="6"/>
        <v>0</v>
      </c>
      <c r="K69" s="22">
        <f t="shared" si="7"/>
        <v>0</v>
      </c>
    </row>
    <row r="70" spans="1:11" x14ac:dyDescent="0.35">
      <c r="A70" s="12">
        <v>67</v>
      </c>
      <c r="B70" s="11" t="s">
        <v>80</v>
      </c>
      <c r="C70" s="14" t="s">
        <v>17</v>
      </c>
      <c r="D70" s="2">
        <v>11</v>
      </c>
      <c r="E70" s="33"/>
      <c r="F70" s="21">
        <f t="shared" si="4"/>
        <v>0</v>
      </c>
      <c r="G70" s="34"/>
      <c r="H70" s="22">
        <f t="shared" si="5"/>
        <v>0</v>
      </c>
      <c r="I70" s="34"/>
      <c r="J70" s="22">
        <f t="shared" si="6"/>
        <v>0</v>
      </c>
      <c r="K70" s="22">
        <f t="shared" si="7"/>
        <v>0</v>
      </c>
    </row>
    <row r="71" spans="1:11" x14ac:dyDescent="0.35">
      <c r="A71" s="19">
        <v>68</v>
      </c>
      <c r="B71" s="11" t="s">
        <v>81</v>
      </c>
      <c r="C71" s="14" t="s">
        <v>17</v>
      </c>
      <c r="D71" s="2">
        <v>2</v>
      </c>
      <c r="E71" s="33"/>
      <c r="F71" s="21">
        <f t="shared" si="4"/>
        <v>0</v>
      </c>
      <c r="G71" s="34"/>
      <c r="H71" s="22">
        <f t="shared" si="5"/>
        <v>0</v>
      </c>
      <c r="I71" s="34"/>
      <c r="J71" s="22">
        <f t="shared" si="6"/>
        <v>0</v>
      </c>
      <c r="K71" s="22">
        <f t="shared" si="7"/>
        <v>0</v>
      </c>
    </row>
    <row r="72" spans="1:11" x14ac:dyDescent="0.35">
      <c r="A72" s="19">
        <v>69</v>
      </c>
      <c r="B72" s="11" t="s">
        <v>82</v>
      </c>
      <c r="C72" s="14" t="s">
        <v>17</v>
      </c>
      <c r="D72" s="2">
        <v>1</v>
      </c>
      <c r="E72" s="33"/>
      <c r="F72" s="21">
        <f t="shared" si="4"/>
        <v>0</v>
      </c>
      <c r="G72" s="34"/>
      <c r="H72" s="22">
        <f t="shared" si="5"/>
        <v>0</v>
      </c>
      <c r="I72" s="34"/>
      <c r="J72" s="22">
        <f t="shared" si="6"/>
        <v>0</v>
      </c>
      <c r="K72" s="22">
        <f t="shared" si="7"/>
        <v>0</v>
      </c>
    </row>
    <row r="73" spans="1:11" x14ac:dyDescent="0.35">
      <c r="A73" s="12">
        <v>70</v>
      </c>
      <c r="B73" s="11" t="s">
        <v>83</v>
      </c>
      <c r="C73" s="14" t="s">
        <v>17</v>
      </c>
      <c r="D73" s="2">
        <v>21</v>
      </c>
      <c r="E73" s="33"/>
      <c r="F73" s="21">
        <f t="shared" si="4"/>
        <v>0</v>
      </c>
      <c r="G73" s="34"/>
      <c r="H73" s="22">
        <f t="shared" si="5"/>
        <v>0</v>
      </c>
      <c r="I73" s="34"/>
      <c r="J73" s="22">
        <f t="shared" si="6"/>
        <v>0</v>
      </c>
      <c r="K73" s="22">
        <f t="shared" si="7"/>
        <v>0</v>
      </c>
    </row>
    <row r="74" spans="1:11" x14ac:dyDescent="0.35">
      <c r="A74" s="12">
        <v>71</v>
      </c>
      <c r="B74" s="11" t="s">
        <v>84</v>
      </c>
      <c r="C74" s="14" t="s">
        <v>21</v>
      </c>
      <c r="D74" s="2">
        <v>50</v>
      </c>
      <c r="E74" s="33"/>
      <c r="F74" s="21">
        <f t="shared" si="4"/>
        <v>0</v>
      </c>
      <c r="G74" s="34"/>
      <c r="H74" s="22">
        <f t="shared" si="5"/>
        <v>0</v>
      </c>
      <c r="I74" s="34"/>
      <c r="J74" s="22">
        <f t="shared" si="6"/>
        <v>0</v>
      </c>
      <c r="K74" s="22">
        <f t="shared" si="7"/>
        <v>0</v>
      </c>
    </row>
    <row r="75" spans="1:11" x14ac:dyDescent="0.35">
      <c r="A75" s="19">
        <v>72</v>
      </c>
      <c r="B75" s="11" t="s">
        <v>85</v>
      </c>
      <c r="C75" s="14" t="s">
        <v>17</v>
      </c>
      <c r="D75" s="2">
        <v>1</v>
      </c>
      <c r="E75" s="33"/>
      <c r="F75" s="21">
        <f t="shared" si="4"/>
        <v>0</v>
      </c>
      <c r="G75" s="34"/>
      <c r="H75" s="22">
        <f t="shared" si="5"/>
        <v>0</v>
      </c>
      <c r="I75" s="34"/>
      <c r="J75" s="22">
        <f t="shared" si="6"/>
        <v>0</v>
      </c>
      <c r="K75" s="22">
        <f t="shared" si="7"/>
        <v>0</v>
      </c>
    </row>
    <row r="76" spans="1:11" x14ac:dyDescent="0.35">
      <c r="A76" s="19">
        <v>73</v>
      </c>
      <c r="B76" s="11" t="s">
        <v>86</v>
      </c>
      <c r="C76" s="14" t="s">
        <v>17</v>
      </c>
      <c r="D76" s="2">
        <v>9</v>
      </c>
      <c r="E76" s="33"/>
      <c r="F76" s="21">
        <f t="shared" si="4"/>
        <v>0</v>
      </c>
      <c r="G76" s="34"/>
      <c r="H76" s="22">
        <f t="shared" si="5"/>
        <v>0</v>
      </c>
      <c r="I76" s="34"/>
      <c r="J76" s="22">
        <f t="shared" si="6"/>
        <v>0</v>
      </c>
      <c r="K76" s="22">
        <f t="shared" si="7"/>
        <v>0</v>
      </c>
    </row>
    <row r="77" spans="1:11" x14ac:dyDescent="0.35">
      <c r="A77" s="12">
        <v>74</v>
      </c>
      <c r="B77" s="11" t="s">
        <v>87</v>
      </c>
      <c r="C77" s="14" t="s">
        <v>17</v>
      </c>
      <c r="D77" s="2">
        <v>18</v>
      </c>
      <c r="E77" s="33"/>
      <c r="F77" s="21">
        <f t="shared" si="4"/>
        <v>0</v>
      </c>
      <c r="G77" s="34"/>
      <c r="H77" s="22">
        <f t="shared" si="5"/>
        <v>0</v>
      </c>
      <c r="I77" s="34"/>
      <c r="J77" s="22">
        <f t="shared" si="6"/>
        <v>0</v>
      </c>
      <c r="K77" s="22">
        <f t="shared" si="7"/>
        <v>0</v>
      </c>
    </row>
    <row r="78" spans="1:11" x14ac:dyDescent="0.35">
      <c r="A78" s="12">
        <v>75</v>
      </c>
      <c r="B78" s="11" t="s">
        <v>88</v>
      </c>
      <c r="C78" s="14" t="s">
        <v>17</v>
      </c>
      <c r="D78" s="2">
        <v>2</v>
      </c>
      <c r="E78" s="33"/>
      <c r="F78" s="21">
        <f t="shared" si="4"/>
        <v>0</v>
      </c>
      <c r="G78" s="34"/>
      <c r="H78" s="22">
        <f t="shared" si="5"/>
        <v>0</v>
      </c>
      <c r="I78" s="34"/>
      <c r="J78" s="22">
        <f t="shared" si="6"/>
        <v>0</v>
      </c>
      <c r="K78" s="22">
        <f t="shared" si="7"/>
        <v>0</v>
      </c>
    </row>
    <row r="79" spans="1:11" x14ac:dyDescent="0.35">
      <c r="A79" s="19">
        <v>76</v>
      </c>
      <c r="B79" s="11" t="s">
        <v>89</v>
      </c>
      <c r="C79" s="14" t="s">
        <v>17</v>
      </c>
      <c r="D79" s="2">
        <v>19</v>
      </c>
      <c r="E79" s="33"/>
      <c r="F79" s="21">
        <f t="shared" si="4"/>
        <v>0</v>
      </c>
      <c r="G79" s="34"/>
      <c r="H79" s="22">
        <f t="shared" si="5"/>
        <v>0</v>
      </c>
      <c r="I79" s="34"/>
      <c r="J79" s="22">
        <f t="shared" si="6"/>
        <v>0</v>
      </c>
      <c r="K79" s="22">
        <f t="shared" si="7"/>
        <v>0</v>
      </c>
    </row>
    <row r="80" spans="1:11" ht="15" thickBot="1" x14ac:dyDescent="0.4"/>
    <row r="81" spans="10:11" ht="15" thickBot="1" x14ac:dyDescent="0.4">
      <c r="J81" s="30" t="s">
        <v>98</v>
      </c>
      <c r="K81" s="31">
        <f>SUM(K4:K79)</f>
        <v>0</v>
      </c>
    </row>
  </sheetData>
  <sheetProtection algorithmName="SHA-512" hashValue="eA5zewwuoGGpqD96SJKEUElYPIdVo8+cw6IRxdyvqmoYMFi4zQeQa9u6RoLrBPs+MXpQzSvtmJwkyIgyUmFvMw==" saltValue="tkKZ45hceL9WaXrY1IIoAw==" spinCount="100000" sheet="1" objects="1" scenarios="1"/>
  <mergeCells count="5">
    <mergeCell ref="A1:K1"/>
    <mergeCell ref="A2:D2"/>
    <mergeCell ref="E2:F2"/>
    <mergeCell ref="G2:H2"/>
    <mergeCell ref="I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 Bee GSA - Procurement Department</dc:creator>
  <cp:lastModifiedBy>lhopkins1</cp:lastModifiedBy>
  <cp:lastPrinted>2019-12-19T22:28:55Z</cp:lastPrinted>
  <dcterms:created xsi:type="dcterms:W3CDTF">2019-11-25T17:11:12Z</dcterms:created>
  <dcterms:modified xsi:type="dcterms:W3CDTF">2020-01-10T16:00:29Z</dcterms:modified>
</cp:coreProperties>
</file>