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filterPrivacy="1" codeName="ThisWorkbook" defaultThemeVersion="124226"/>
  <bookViews>
    <workbookView xWindow="0" yWindow="0" windowWidth="19200" windowHeight="7054" tabRatio="695"/>
  </bookViews>
  <sheets>
    <sheet name="Budget Instructions" sheetId="12" r:id="rId1"/>
    <sheet name="B-1 Funded Program Budget" sheetId="1" r:id="rId2"/>
    <sheet name="B-3 Rate Sheet" sheetId="3" state="hidden" r:id="rId3"/>
    <sheet name="Admin Expense Detail - Start-up" sheetId="6" r:id="rId4"/>
    <sheet name="Admin Expense Detail - PHF" sheetId="13" r:id="rId5"/>
  </sheets>
  <definedNames>
    <definedName name="_xlnm.Print_Area" localSheetId="3">'Admin Expense Detail - Start-up'!#REF!</definedName>
    <definedName name="_xlnm.Print_Area" localSheetId="1">'B-1 Funded Program Budget'!$A$1:$G$166</definedName>
    <definedName name="_xlnm.Print_Area" localSheetId="2">'B-3 Rate Sheet'!$A$1:$F$47</definedName>
    <definedName name="_xlnm.Print_Titles" localSheetId="1">'B-1 Funded Program Budget'!$A:$C,'B-1 Funded Program Budget'!$1:$5</definedName>
  </definedNames>
  <calcPr calcId="191029"/>
</workbook>
</file>

<file path=xl/calcChain.xml><?xml version="1.0" encoding="utf-8"?>
<calcChain xmlns="http://schemas.openxmlformats.org/spreadsheetml/2006/main">
  <c r="G109" i="1" l="1"/>
  <c r="E109" i="1"/>
  <c r="H48" i="13"/>
  <c r="H48" i="6"/>
  <c r="G107" i="1"/>
  <c r="G64" i="1"/>
  <c r="G41" i="1"/>
  <c r="G42" i="1"/>
  <c r="G43" i="1"/>
  <c r="G66" i="1"/>
  <c r="G111" i="1"/>
  <c r="F109" i="1"/>
  <c r="E107" i="1"/>
  <c r="E64" i="1"/>
  <c r="E41" i="1"/>
  <c r="E42" i="1"/>
  <c r="E43" i="1"/>
  <c r="E66" i="1"/>
  <c r="E111" i="1"/>
  <c r="D109" i="1"/>
  <c r="G137" i="1"/>
  <c r="I70" i="1"/>
  <c r="I111" i="1"/>
  <c r="I109" i="1"/>
  <c r="I115" i="1"/>
  <c r="G127" i="1"/>
  <c r="E127" i="1"/>
  <c r="I127" i="1"/>
  <c r="E129" i="1"/>
  <c r="G129" i="1"/>
  <c r="F46" i="1"/>
  <c r="F54" i="1"/>
  <c r="F64" i="1"/>
  <c r="I71" i="1"/>
  <c r="F10" i="1"/>
  <c r="F15" i="1"/>
  <c r="F29" i="1"/>
  <c r="F43" i="1"/>
  <c r="F66" i="1"/>
  <c r="D46" i="1"/>
  <c r="D54" i="1"/>
  <c r="D64" i="1"/>
  <c r="D10" i="1"/>
  <c r="D15" i="1"/>
  <c r="D29" i="1"/>
  <c r="D43" i="1"/>
  <c r="D66" i="1"/>
  <c r="H66" i="1"/>
  <c r="I66" i="1"/>
  <c r="I64" i="1"/>
  <c r="H64" i="1"/>
  <c r="I11" i="1"/>
  <c r="H11" i="1"/>
  <c r="I164" i="1"/>
  <c r="I159" i="1"/>
  <c r="I153" i="1"/>
  <c r="I147" i="1"/>
  <c r="I141" i="1"/>
  <c r="I129" i="1"/>
  <c r="I126" i="1"/>
  <c r="I125" i="1"/>
  <c r="I124" i="1"/>
  <c r="I123" i="1"/>
  <c r="I122" i="1"/>
  <c r="I121" i="1"/>
  <c r="I120" i="1"/>
  <c r="I119" i="1"/>
  <c r="I118" i="1"/>
  <c r="I117" i="1"/>
  <c r="I116" i="1"/>
  <c r="I107" i="1"/>
  <c r="I105" i="1"/>
  <c r="I104" i="1"/>
  <c r="I103" i="1"/>
  <c r="I102" i="1"/>
  <c r="I101" i="1"/>
  <c r="I100" i="1"/>
  <c r="I99" i="1"/>
  <c r="I97" i="1"/>
  <c r="I96" i="1"/>
  <c r="I94" i="1"/>
  <c r="I93" i="1"/>
  <c r="I91" i="1"/>
  <c r="I90" i="1"/>
  <c r="I88" i="1"/>
  <c r="I87" i="1"/>
  <c r="I86" i="1"/>
  <c r="I85" i="1"/>
  <c r="I84" i="1"/>
  <c r="I83" i="1"/>
  <c r="I82" i="1"/>
  <c r="I81" i="1"/>
  <c r="I80" i="1"/>
  <c r="I78" i="1"/>
  <c r="I77" i="1"/>
  <c r="I76" i="1"/>
  <c r="I75" i="1"/>
  <c r="I74" i="1"/>
  <c r="I73" i="1"/>
  <c r="I72" i="1"/>
  <c r="I63" i="1"/>
  <c r="H63" i="1"/>
  <c r="I62" i="1"/>
  <c r="H62" i="1"/>
  <c r="I61" i="1"/>
  <c r="H61" i="1"/>
  <c r="I60" i="1"/>
  <c r="H60" i="1"/>
  <c r="I59" i="1"/>
  <c r="H59" i="1"/>
  <c r="I58" i="1"/>
  <c r="H58" i="1"/>
  <c r="I57" i="1"/>
  <c r="H57" i="1"/>
  <c r="I56" i="1"/>
  <c r="H56" i="1"/>
  <c r="I55" i="1"/>
  <c r="H55" i="1"/>
  <c r="I53" i="1"/>
  <c r="H53" i="1"/>
  <c r="I52" i="1"/>
  <c r="H52" i="1"/>
  <c r="I51" i="1"/>
  <c r="H51" i="1"/>
  <c r="I50" i="1"/>
  <c r="H50" i="1"/>
  <c r="I49" i="1"/>
  <c r="H49" i="1"/>
  <c r="I48" i="1"/>
  <c r="H48" i="1"/>
  <c r="I47" i="1"/>
  <c r="H47" i="1"/>
  <c r="I43" i="1"/>
  <c r="H43" i="1"/>
  <c r="I42" i="1"/>
  <c r="I41" i="1"/>
  <c r="I40" i="1"/>
  <c r="H40" i="1"/>
  <c r="I39" i="1"/>
  <c r="H39" i="1"/>
  <c r="I38" i="1"/>
  <c r="H38" i="1"/>
  <c r="I37" i="1"/>
  <c r="H37" i="1"/>
  <c r="I36" i="1"/>
  <c r="H36" i="1"/>
  <c r="I35" i="1"/>
  <c r="H35" i="1"/>
  <c r="I34" i="1"/>
  <c r="H34" i="1"/>
  <c r="I33" i="1"/>
  <c r="H33" i="1"/>
  <c r="I32" i="1"/>
  <c r="H32" i="1"/>
  <c r="I31" i="1"/>
  <c r="H31" i="1"/>
  <c r="I30" i="1"/>
  <c r="H30" i="1"/>
  <c r="I28" i="1"/>
  <c r="H28" i="1"/>
  <c r="I27" i="1"/>
  <c r="H27" i="1"/>
  <c r="I26" i="1"/>
  <c r="H26" i="1"/>
  <c r="I25" i="1"/>
  <c r="H25" i="1"/>
  <c r="I24" i="1"/>
  <c r="H24" i="1"/>
  <c r="I23" i="1"/>
  <c r="H23" i="1"/>
  <c r="I22" i="1"/>
  <c r="H22" i="1"/>
  <c r="I21" i="1"/>
  <c r="H21" i="1"/>
  <c r="I20" i="1"/>
  <c r="H20" i="1"/>
  <c r="I19" i="1"/>
  <c r="H19" i="1"/>
  <c r="I18" i="1"/>
  <c r="H18" i="1"/>
  <c r="I17" i="1"/>
  <c r="H17" i="1"/>
  <c r="I16" i="1"/>
  <c r="H16" i="1"/>
  <c r="I14" i="1"/>
  <c r="H14" i="1"/>
  <c r="I13" i="1"/>
  <c r="H13" i="1"/>
  <c r="I12" i="1"/>
  <c r="H12" i="1"/>
  <c r="H22" i="3"/>
  <c r="H10" i="1"/>
  <c r="H15" i="1"/>
  <c r="H29" i="1"/>
  <c r="H46" i="1"/>
  <c r="H54" i="1"/>
  <c r="C55" i="1"/>
  <c r="C12" i="1"/>
  <c r="C13" i="1"/>
  <c r="C14" i="1"/>
  <c r="C52" i="1"/>
  <c r="C51" i="1"/>
  <c r="C35" i="1"/>
  <c r="C11" i="1"/>
  <c r="C63" i="1"/>
  <c r="C62" i="1"/>
  <c r="C61" i="1"/>
  <c r="C60" i="1"/>
  <c r="C59" i="1"/>
  <c r="C58" i="1"/>
  <c r="C57" i="1"/>
  <c r="C56" i="1"/>
  <c r="C53" i="1"/>
  <c r="C50" i="1"/>
  <c r="C49" i="1"/>
  <c r="C48" i="1"/>
  <c r="C47" i="1"/>
  <c r="C40" i="1"/>
  <c r="C39" i="1"/>
  <c r="C38" i="1"/>
  <c r="C37" i="1"/>
  <c r="C36" i="1"/>
  <c r="C34" i="1"/>
  <c r="C33" i="1"/>
  <c r="C32" i="1"/>
  <c r="C31" i="1"/>
  <c r="C30" i="1"/>
  <c r="C28" i="1"/>
  <c r="C27" i="1"/>
  <c r="C26" i="1"/>
  <c r="C25" i="1"/>
  <c r="C24" i="1"/>
  <c r="C23" i="1"/>
  <c r="C22" i="1"/>
  <c r="C21" i="1"/>
  <c r="C20" i="1"/>
  <c r="C19" i="1"/>
  <c r="C18" i="1"/>
  <c r="C17" i="1"/>
  <c r="C16" i="1"/>
  <c r="A8" i="3"/>
  <c r="H23" i="3"/>
  <c r="H24" i="3"/>
  <c r="H25" i="3"/>
  <c r="I142" i="1"/>
  <c r="I160" i="1"/>
  <c r="I161" i="1"/>
  <c r="I148" i="1"/>
  <c r="I149" i="1"/>
  <c r="I154" i="1"/>
  <c r="I143" i="1"/>
  <c r="I144" i="1"/>
  <c r="I150" i="1"/>
  <c r="I155" i="1"/>
  <c r="I162" i="1"/>
  <c r="I156" i="1"/>
  <c r="I165" i="1"/>
</calcChain>
</file>

<file path=xl/sharedStrings.xml><?xml version="1.0" encoding="utf-8"?>
<sst xmlns="http://schemas.openxmlformats.org/spreadsheetml/2006/main" count="292" uniqueCount="200">
  <si>
    <t>MASTER CONTRACT</t>
  </si>
  <si>
    <t>Enter Program Name</t>
  </si>
  <si>
    <t>Negotiated Rate</t>
  </si>
  <si>
    <t>RU #</t>
  </si>
  <si>
    <t>√</t>
  </si>
  <si>
    <t>FTE</t>
  </si>
  <si>
    <t>Cost</t>
  </si>
  <si>
    <t xml:space="preserve">Other: </t>
  </si>
  <si>
    <t>Direct Assigned</t>
  </si>
  <si>
    <t>Medical, Dental, Pharmaceutical Supplies</t>
  </si>
  <si>
    <t>Therapeutic Supplies</t>
  </si>
  <si>
    <t>Transportation</t>
  </si>
  <si>
    <t>Depreciation - Medical Equipment</t>
  </si>
  <si>
    <t>Professional Liability Insurance</t>
  </si>
  <si>
    <t xml:space="preserve">Telehealth </t>
  </si>
  <si>
    <t>Client Support and Care</t>
  </si>
  <si>
    <t>Allocated</t>
  </si>
  <si>
    <t>Utilities</t>
  </si>
  <si>
    <t>Communications</t>
  </si>
  <si>
    <t>Insurance (excl. Professional Liability)</t>
  </si>
  <si>
    <t>Taxes, Assessment, Membership Dues, &amp; Licenses</t>
  </si>
  <si>
    <t>Interest on Long-Term Debt</t>
  </si>
  <si>
    <t>Training</t>
  </si>
  <si>
    <t xml:space="preserve">     Structure, Buildings, &amp; Improvements</t>
  </si>
  <si>
    <t xml:space="preserve">     Equipment (Non-Medical) &amp; Vehicles</t>
  </si>
  <si>
    <t>Maintenance</t>
  </si>
  <si>
    <t>Depreciation</t>
  </si>
  <si>
    <t>Professional &amp; Specialized Services</t>
  </si>
  <si>
    <t>Legal &amp; Accounting</t>
  </si>
  <si>
    <t>Data Processing</t>
  </si>
  <si>
    <t>TOTAL OPERATING EXPENSES</t>
  </si>
  <si>
    <t xml:space="preserve"> </t>
  </si>
  <si>
    <t>TOTAL REVENUE</t>
  </si>
  <si>
    <t>NET COST</t>
  </si>
  <si>
    <t>RESIDENTIAL / DAY / OUTREACH</t>
  </si>
  <si>
    <t>COST PER HOUR/DAY</t>
  </si>
  <si>
    <t>COST PER MINUTE</t>
  </si>
  <si>
    <t>OUTPATIENT</t>
  </si>
  <si>
    <t>Case Management</t>
  </si>
  <si>
    <t>TOTAL HOURS</t>
  </si>
  <si>
    <t>GROSS COST</t>
  </si>
  <si>
    <t>Mental Health Services</t>
  </si>
  <si>
    <t>Medication Support</t>
  </si>
  <si>
    <t>Crisis Intervention</t>
  </si>
  <si>
    <t>TOTAL OUTPATIENT HOURS</t>
  </si>
  <si>
    <t>Allocation</t>
  </si>
  <si>
    <t>N/A</t>
  </si>
  <si>
    <t>EXHIBIT B-3</t>
  </si>
  <si>
    <t>METHOD AND RATE OF REIMBURSEMENT</t>
  </si>
  <si>
    <t>RATE SHEET</t>
  </si>
  <si>
    <t xml:space="preserve">Reporting </t>
  </si>
  <si>
    <t xml:space="preserve">Reimbursement </t>
  </si>
  <si>
    <t>Unit</t>
  </si>
  <si>
    <t xml:space="preserve">Service / Program </t>
  </si>
  <si>
    <t>Method</t>
  </si>
  <si>
    <t>Rate</t>
  </si>
  <si>
    <t>*** IMPORTANT NOTICE ***</t>
  </si>
  <si>
    <t>Provisional Rate</t>
  </si>
  <si>
    <t>Actual Cost</t>
  </si>
  <si>
    <t>FY 18/19</t>
  </si>
  <si>
    <t>Transportation and Travel</t>
  </si>
  <si>
    <t>Household Expense, Food, &amp; Supplies</t>
  </si>
  <si>
    <t>Office Expense and Supplies</t>
  </si>
  <si>
    <t>Rent &amp; Leases</t>
  </si>
  <si>
    <t>DESCRIPTION / EXPLANATION OF LINE-ITEMS</t>
  </si>
  <si>
    <t>DESCRIPTION / EXPLANATION</t>
  </si>
  <si>
    <t>1.</t>
  </si>
  <si>
    <t>2.</t>
  </si>
  <si>
    <t>4.</t>
  </si>
  <si>
    <t>5.</t>
  </si>
  <si>
    <t>6.</t>
  </si>
  <si>
    <t>7.</t>
  </si>
  <si>
    <t>8.</t>
  </si>
  <si>
    <t>Contract Maximum:</t>
  </si>
  <si>
    <t>TOTAL SALARIES, WAGES, &amp; BENEFITS</t>
  </si>
  <si>
    <t>Interactive Complexity</t>
  </si>
  <si>
    <t>per occurrence</t>
  </si>
  <si>
    <t>per minute</t>
  </si>
  <si>
    <t>rate</t>
  </si>
  <si>
    <t>TOTAL PROGRAM BUDGET</t>
  </si>
  <si>
    <t>Prescriber: MDs</t>
  </si>
  <si>
    <t>Prescriber: PharmD</t>
  </si>
  <si>
    <t>Prescriber: NP / CNS</t>
  </si>
  <si>
    <t>Enter %</t>
  </si>
  <si>
    <t>Direct Service Contractors</t>
  </si>
  <si>
    <t>Prescriber  FTE</t>
  </si>
  <si>
    <t>Direct FTE</t>
  </si>
  <si>
    <t>Indirect FTE</t>
  </si>
  <si>
    <t>Prescribers</t>
  </si>
  <si>
    <t>MH Professional Contracted Services (1099 Contract Workers)</t>
  </si>
  <si>
    <t>Direct Service Employees</t>
  </si>
  <si>
    <t>MH  Professional Contracted Services - Compensation TOTAL</t>
  </si>
  <si>
    <t>Contracted Prescribers</t>
  </si>
  <si>
    <t xml:space="preserve">Administrative Employees ( Direct Assigned) </t>
  </si>
  <si>
    <t>ALLOCATED / INDIRECT</t>
  </si>
  <si>
    <t>Total Administrative Expenses:</t>
  </si>
  <si>
    <t>I. SALARIES, WAGES, &amp; BENEFITS</t>
  </si>
  <si>
    <t>II. OPERATING EXPENSES</t>
  </si>
  <si>
    <t>III. ADMINISTRATIVE EXPENSES ( ALLOCATED / INDIRECT)</t>
  </si>
  <si>
    <t>V. REVENUE</t>
  </si>
  <si>
    <t>VI. UNITS OF SERVICE &amp; RATES</t>
  </si>
  <si>
    <t>TOTAL DAYS / HOURS</t>
  </si>
  <si>
    <t xml:space="preserve">COST PER HOUR </t>
  </si>
  <si>
    <t xml:space="preserve">COST PER MINUTE </t>
  </si>
  <si>
    <t>COST PER HOUR</t>
  </si>
  <si>
    <t xml:space="preserve"> CCMR</t>
  </si>
  <si>
    <t>Not to exceed</t>
  </si>
  <si>
    <t>per staff hour</t>
  </si>
  <si>
    <t>Contract Period:</t>
  </si>
  <si>
    <t>Date Prepared:</t>
  </si>
  <si>
    <t>The County of Alameda sets the County Contract Maximum Rate (CCMR). All provisional rates that appear on this Rate Sheet will be reduced if at any time they exceed the CCMR.</t>
  </si>
  <si>
    <t>MAXIMUM ANNUAL 
ALLOCATION</t>
  </si>
  <si>
    <r>
      <t xml:space="preserve">Use the </t>
    </r>
    <r>
      <rPr>
        <b/>
        <i/>
        <sz val="11"/>
        <color rgb="FF000000"/>
        <rFont val="Arial"/>
        <family val="2"/>
      </rPr>
      <t xml:space="preserve">BUDGET WORKBOOK INSTRUCTIONS </t>
    </r>
    <r>
      <rPr>
        <b/>
        <i/>
        <sz val="11"/>
        <color theme="1"/>
        <rFont val="Arial"/>
        <family val="2"/>
      </rPr>
      <t>to complete and submit an EXHIBIT B-1:</t>
    </r>
  </si>
  <si>
    <r>
      <t>a.</t>
    </r>
    <r>
      <rPr>
        <b/>
        <i/>
        <sz val="7"/>
        <color theme="1"/>
        <rFont val="Times New Roman"/>
        <family val="1"/>
      </rPr>
      <t xml:space="preserve">     </t>
    </r>
    <r>
      <rPr>
        <b/>
        <i/>
        <sz val="11"/>
        <color theme="1"/>
        <rFont val="Arial"/>
        <family val="2"/>
      </rPr>
      <t>Cost-Coefficient – Bidder does not need to submit anything additional for this.</t>
    </r>
  </si>
  <si>
    <r>
      <t>b.</t>
    </r>
    <r>
      <rPr>
        <b/>
        <i/>
        <sz val="7"/>
        <color theme="1"/>
        <rFont val="Times New Roman"/>
        <family val="1"/>
      </rPr>
      <t xml:space="preserve">     </t>
    </r>
    <r>
      <rPr>
        <b/>
        <i/>
        <sz val="11"/>
        <color rgb="FF000000"/>
        <rFont val="Arial"/>
        <family val="2"/>
      </rPr>
      <t>Complete and submit one BUDGET WORKBOOK</t>
    </r>
    <r>
      <rPr>
        <b/>
        <i/>
        <sz val="11"/>
        <color rgb="FF0000FF"/>
        <rFont val="Arial"/>
        <family val="2"/>
      </rPr>
      <t xml:space="preserve"> </t>
    </r>
    <r>
      <rPr>
        <b/>
        <i/>
        <sz val="11"/>
        <rFont val="Arial"/>
        <family val="2"/>
      </rPr>
      <t>(saved in MS Excel).</t>
    </r>
  </si>
  <si>
    <t>BUDGET WORKBOOK INSTRUCTIONS</t>
  </si>
  <si>
    <t>DIRECTIONS</t>
  </si>
  <si>
    <t>Submit one budget workbook with your bid submission.</t>
  </si>
  <si>
    <r>
      <t>·</t>
    </r>
    <r>
      <rPr>
        <sz val="7"/>
        <color theme="1"/>
        <rFont val="Times New Roman"/>
        <family val="1"/>
      </rPr>
      <t xml:space="preserve">        </t>
    </r>
    <r>
      <rPr>
        <sz val="11"/>
        <color theme="1"/>
        <rFont val="Arial"/>
        <family val="2"/>
      </rPr>
      <t>Complete Tabs  'B-1  Funded Program Budget' and  'Admin Expense Detail'.</t>
    </r>
  </si>
  <si>
    <t>NOTES</t>
  </si>
  <si>
    <r>
      <t>·</t>
    </r>
    <r>
      <rPr>
        <sz val="7"/>
        <color theme="1"/>
        <rFont val="Times New Roman"/>
        <family val="1"/>
      </rPr>
      <t xml:space="preserve">        </t>
    </r>
    <r>
      <rPr>
        <sz val="11"/>
        <color theme="1"/>
        <rFont val="Arial"/>
        <family val="2"/>
      </rPr>
      <t>All amounts should be rounded to the nearest whole dollar.</t>
    </r>
  </si>
  <si>
    <t>TAB 1. FUNDED PROGRAM BUDGET</t>
  </si>
  <si>
    <r>
      <t>·</t>
    </r>
    <r>
      <rPr>
        <sz val="7"/>
        <color theme="1"/>
        <rFont val="Times New Roman"/>
        <family val="1"/>
      </rPr>
      <t xml:space="preserve">      </t>
    </r>
    <r>
      <rPr>
        <sz val="11"/>
        <color theme="1"/>
        <rFont val="Arial"/>
        <family val="2"/>
      </rPr>
      <t xml:space="preserve">Read the RFP to ensure minimum staffing requirements are understood and met. </t>
    </r>
  </si>
  <si>
    <r>
      <t>·</t>
    </r>
    <r>
      <rPr>
        <sz val="7"/>
        <color theme="1"/>
        <rFont val="Times New Roman"/>
        <family val="1"/>
      </rPr>
      <t>  </t>
    </r>
    <r>
      <rPr>
        <sz val="11"/>
        <color theme="1"/>
        <rFont val="Arial"/>
        <family val="2"/>
      </rPr>
      <t>  For each required staff position, enter: the number of FTEs based on a 40-hour work week, the billable percentage, and the total annual salary costs. The average annualized salary will auto-calculate.</t>
    </r>
  </si>
  <si>
    <r>
      <rPr>
        <sz val="11"/>
        <color theme="1"/>
        <rFont val="Courier New"/>
        <family val="3"/>
      </rPr>
      <t>o </t>
    </r>
    <r>
      <rPr>
        <b/>
        <sz val="11"/>
        <color theme="1"/>
        <rFont val="Arial"/>
        <family val="2"/>
      </rPr>
      <t xml:space="preserve"> Annual Cost: </t>
    </r>
    <r>
      <rPr>
        <sz val="11"/>
        <color theme="1"/>
        <rFont val="Arial"/>
        <family val="2"/>
      </rPr>
      <t>Enter the annualized salary costs for the total FTEs per each job position.</t>
    </r>
  </si>
  <si>
    <t>Employee Benefits</t>
  </si>
  <si>
    <r>
      <rPr>
        <sz val="11"/>
        <color theme="1"/>
        <rFont val="Symbol"/>
        <family val="1"/>
        <charset val="2"/>
      </rPr>
      <t xml:space="preserve">·  </t>
    </r>
    <r>
      <rPr>
        <sz val="11"/>
        <color theme="1"/>
        <rFont val="Arial"/>
        <family val="2"/>
      </rPr>
      <t>This line includes FICA payroll taxes, State Unemployment Insurance, Worker’s Compensation Insurance, contribution to retirement plans, health, dental and vision insurance, and any other employee-related benefits.</t>
    </r>
  </si>
  <si>
    <t>MH Professional Contracted Services</t>
  </si>
  <si>
    <r>
      <t>·</t>
    </r>
    <r>
      <rPr>
        <sz val="7"/>
        <color theme="1"/>
        <rFont val="Times New Roman"/>
        <family val="1"/>
      </rPr>
      <t>       </t>
    </r>
    <r>
      <rPr>
        <sz val="11"/>
        <color theme="1"/>
        <rFont val="Arial"/>
        <family val="2"/>
      </rPr>
      <t>1099 Contract Workers who provide</t>
    </r>
    <r>
      <rPr>
        <b/>
        <sz val="11"/>
        <color theme="1"/>
        <rFont val="Arial"/>
        <family val="2"/>
      </rPr>
      <t xml:space="preserve"> </t>
    </r>
    <r>
      <rPr>
        <b/>
        <u/>
        <sz val="11"/>
        <color theme="1"/>
        <rFont val="Arial"/>
        <family val="2"/>
      </rPr>
      <t>direct</t>
    </r>
    <r>
      <rPr>
        <b/>
        <sz val="11"/>
        <color theme="1"/>
        <rFont val="Arial"/>
        <family val="2"/>
      </rPr>
      <t xml:space="preserve"> </t>
    </r>
    <r>
      <rPr>
        <sz val="11"/>
        <color theme="1"/>
        <rFont val="Arial"/>
        <family val="2"/>
      </rPr>
      <t xml:space="preserve">client services should be listed in this section, i.e.. LPHAs, Mental Health Specialists, etc. </t>
    </r>
  </si>
  <si>
    <t>Total Salaries, Wages &amp; Benefits</t>
  </si>
  <si>
    <r>
      <t>·</t>
    </r>
    <r>
      <rPr>
        <sz val="7"/>
        <color theme="1"/>
        <rFont val="Times New Roman"/>
        <family val="1"/>
      </rPr>
      <t xml:space="preserve">        </t>
    </r>
    <r>
      <rPr>
        <sz val="11"/>
        <color theme="1"/>
        <rFont val="Arial"/>
        <family val="2"/>
      </rPr>
      <t>The total Salaries, Wages, &amp; Benefits Costs, and the total number of FTEs for the whole program will be automatically calculated.</t>
    </r>
  </si>
  <si>
    <r>
      <t>·</t>
    </r>
    <r>
      <rPr>
        <sz val="7"/>
        <color theme="1"/>
        <rFont val="Times New Roman"/>
        <family val="1"/>
      </rPr>
      <t xml:space="preserve">        </t>
    </r>
    <r>
      <rPr>
        <sz val="11"/>
        <color theme="1"/>
        <rFont val="Arial"/>
        <family val="2"/>
      </rPr>
      <t>Operating Expenses are costs associated with service delivery; these are costs of daily activities that are separate from administrative activities (e.g.       Supplies, Rent). Operations expenses can be direct, i.e. easily connected/traceable to the program, (e.g. medical equipment and supplies) or allocated,.i.e. overhead costs that are needed for the program's day-to-day operations (e.g. utilities).  The following are examples of the allocated/indirect operational costs:</t>
    </r>
  </si>
  <si>
    <r>
      <t>o </t>
    </r>
    <r>
      <rPr>
        <u/>
        <sz val="11"/>
        <color theme="1"/>
        <rFont val="Arial"/>
        <family val="2"/>
      </rPr>
      <t>Office Expense &amp; Supplies:</t>
    </r>
    <r>
      <rPr>
        <i/>
        <sz val="11"/>
        <color theme="1"/>
        <rFont val="Arial"/>
        <family val="2"/>
      </rPr>
      <t xml:space="preserve"> Paper, pens, pencils, printer ink, tape, staples, consumer binders, clipboards, bulletin boards, postage, general office supplies, office furniture, hardware (including computers and cell phones), software costs (do not include annual license fees).</t>
    </r>
  </si>
  <si>
    <r>
      <t>o</t>
    </r>
    <r>
      <rPr>
        <sz val="7"/>
        <color theme="1"/>
        <rFont val="Times New Roman"/>
        <family val="1"/>
      </rPr>
      <t xml:space="preserve">   </t>
    </r>
    <r>
      <rPr>
        <u/>
        <sz val="11"/>
        <color theme="1"/>
        <rFont val="Arial"/>
        <family val="2"/>
      </rPr>
      <t>Utilities:</t>
    </r>
    <r>
      <rPr>
        <i/>
        <sz val="11"/>
        <color theme="1"/>
        <rFont val="Arial"/>
        <family val="2"/>
      </rPr>
      <t xml:space="preserve"> Water, sewage, garbage, cable TV, power heating/cooling by the number of months used. </t>
    </r>
  </si>
  <si>
    <r>
      <t>o</t>
    </r>
    <r>
      <rPr>
        <sz val="7"/>
        <color theme="1"/>
        <rFont val="Times New Roman"/>
        <family val="1"/>
      </rPr>
      <t xml:space="preserve">   </t>
    </r>
    <r>
      <rPr>
        <u/>
        <sz val="11"/>
        <color theme="1"/>
        <rFont val="Arial"/>
        <family val="2"/>
      </rPr>
      <t>Communications</t>
    </r>
    <r>
      <rPr>
        <sz val="11"/>
        <color theme="1"/>
        <rFont val="Arial"/>
        <family val="2"/>
      </rPr>
      <t xml:space="preserve">: </t>
    </r>
    <r>
      <rPr>
        <i/>
        <sz val="11"/>
        <color theme="1"/>
        <rFont val="Arial"/>
        <family val="2"/>
      </rPr>
      <t>Monthly service plans for landline &amp; cell phones, pagers, monthly internet access fees, TDD Equipment</t>
    </r>
  </si>
  <si>
    <r>
      <t>o</t>
    </r>
    <r>
      <rPr>
        <sz val="7"/>
        <color theme="1"/>
        <rFont val="Times New Roman"/>
        <family val="1"/>
      </rPr>
      <t xml:space="preserve">   </t>
    </r>
    <r>
      <rPr>
        <u/>
        <sz val="11"/>
        <color theme="1"/>
        <rFont val="Arial"/>
        <family val="2"/>
      </rPr>
      <t>Transportation &amp; Travel:</t>
    </r>
    <r>
      <rPr>
        <i/>
        <sz val="11"/>
        <color theme="1"/>
        <rFont val="Arial"/>
        <family val="2"/>
      </rPr>
      <t xml:space="preserve"> Staff mileage, parking, airfare, lodging and meals.</t>
    </r>
  </si>
  <si>
    <r>
      <t>o</t>
    </r>
    <r>
      <rPr>
        <sz val="7"/>
        <rFont val="Times New Roman"/>
        <family val="1"/>
      </rPr>
      <t xml:space="preserve"> </t>
    </r>
    <r>
      <rPr>
        <u/>
        <sz val="7"/>
        <rFont val="Times New Roman"/>
        <family val="1"/>
      </rPr>
      <t xml:space="preserve"> </t>
    </r>
    <r>
      <rPr>
        <u/>
        <sz val="11"/>
        <rFont val="Arial"/>
        <family val="2"/>
      </rPr>
      <t>Insurance:</t>
    </r>
    <r>
      <rPr>
        <b/>
        <i/>
        <sz val="11"/>
        <rFont val="Arial"/>
        <family val="2"/>
      </rPr>
      <t xml:space="preserve"> </t>
    </r>
    <r>
      <rPr>
        <i/>
        <sz val="11"/>
        <rFont val="Arial"/>
        <family val="2"/>
      </rPr>
      <t>Liability, homeowner, fire, rental, vehicle, surety bond.</t>
    </r>
  </si>
  <si>
    <r>
      <t>o</t>
    </r>
    <r>
      <rPr>
        <sz val="7"/>
        <color theme="1"/>
        <rFont val="Times New Roman"/>
        <family val="1"/>
      </rPr>
      <t xml:space="preserve">   </t>
    </r>
    <r>
      <rPr>
        <u/>
        <sz val="11"/>
        <color theme="1"/>
        <rFont val="Arial"/>
        <family val="2"/>
      </rPr>
      <t>Taxes, Assessment, Membership Dues &amp; Licenses</t>
    </r>
    <r>
      <rPr>
        <i/>
        <sz val="11"/>
        <color theme="1"/>
        <rFont val="Arial"/>
        <family val="2"/>
      </rPr>
      <t>: Annual fees, license fees, certification, registrations, use permits, taxes other than payroll</t>
    </r>
  </si>
  <si>
    <r>
      <t>o</t>
    </r>
    <r>
      <rPr>
        <sz val="7"/>
        <color theme="1"/>
        <rFont val="Times New Roman"/>
        <family val="1"/>
      </rPr>
      <t xml:space="preserve">   </t>
    </r>
    <r>
      <rPr>
        <u/>
        <sz val="11"/>
        <color theme="1"/>
        <rFont val="Arial"/>
        <family val="2"/>
      </rPr>
      <t>Interest:</t>
    </r>
    <r>
      <rPr>
        <i/>
        <sz val="11"/>
        <color theme="1"/>
        <rFont val="Arial"/>
        <family val="2"/>
      </rPr>
      <t xml:space="preserve"> Interest payable on applicable bonds, loans, convertible.</t>
    </r>
  </si>
  <si>
    <r>
      <t>o</t>
    </r>
    <r>
      <rPr>
        <sz val="7"/>
        <color theme="1"/>
        <rFont val="Times New Roman"/>
        <family val="1"/>
      </rPr>
      <t xml:space="preserve">   </t>
    </r>
    <r>
      <rPr>
        <u/>
        <sz val="11"/>
        <color theme="1"/>
        <rFont val="Arial"/>
        <family val="2"/>
      </rPr>
      <t>Training</t>
    </r>
    <r>
      <rPr>
        <i/>
        <sz val="11"/>
        <color theme="1"/>
        <rFont val="Arial"/>
        <family val="2"/>
      </rPr>
      <t>: Fingerprint clearance fees, Health Screening, CPR, First Aid, Behavioral or Evidence Based Practices training, training materials.</t>
    </r>
  </si>
  <si>
    <r>
      <t>§</t>
    </r>
    <r>
      <rPr>
        <sz val="7"/>
        <color theme="1"/>
        <rFont val="Times New Roman"/>
        <family val="1"/>
      </rPr>
      <t xml:space="preserve">     </t>
    </r>
    <r>
      <rPr>
        <i/>
        <u/>
        <sz val="11"/>
        <color theme="1"/>
        <rFont val="Arial"/>
        <family val="2"/>
      </rPr>
      <t>Structure/Building/Improvement</t>
    </r>
    <r>
      <rPr>
        <i/>
        <sz val="11"/>
        <color theme="1"/>
        <rFont val="Arial"/>
        <family val="2"/>
      </rPr>
      <t xml:space="preserve">: Rent or lease on building and parking, if applicable. Cannot include purchase, down payment or deposit for the purchase of real property. </t>
    </r>
  </si>
  <si>
    <r>
      <t xml:space="preserve">§ </t>
    </r>
    <r>
      <rPr>
        <i/>
        <u/>
        <sz val="11"/>
        <color theme="1"/>
        <rFont val="Arial"/>
        <family val="2"/>
      </rPr>
      <t>Equipment &amp; Vehicles:</t>
    </r>
    <r>
      <rPr>
        <i/>
        <sz val="11"/>
        <color theme="1"/>
        <rFont val="Arial"/>
        <family val="2"/>
      </rPr>
      <t xml:space="preserve"> Only deposits or monthly fees for copiers, faxes, printers or similar office equipment. </t>
    </r>
  </si>
  <si>
    <r>
      <t>o</t>
    </r>
    <r>
      <rPr>
        <sz val="7"/>
        <color theme="1"/>
        <rFont val="Times New Roman"/>
        <family val="1"/>
      </rPr>
      <t xml:space="preserve">   </t>
    </r>
    <r>
      <rPr>
        <u/>
        <sz val="11"/>
        <color theme="1"/>
        <rFont val="Arial"/>
        <family val="2"/>
      </rPr>
      <t>Maintenance</t>
    </r>
  </si>
  <si>
    <r>
      <t xml:space="preserve">§ </t>
    </r>
    <r>
      <rPr>
        <i/>
        <u/>
        <sz val="11"/>
        <color theme="1"/>
        <rFont val="Arial"/>
        <family val="2"/>
      </rPr>
      <t>Structure/Building/Improvements</t>
    </r>
    <r>
      <rPr>
        <i/>
        <sz val="11"/>
        <color theme="1"/>
        <rFont val="Arial"/>
        <family val="2"/>
      </rPr>
      <t>: Paint, pest control, inspections, minor remodeling costs.</t>
    </r>
  </si>
  <si>
    <r>
      <t>§</t>
    </r>
    <r>
      <rPr>
        <sz val="11"/>
        <color theme="1"/>
        <rFont val="Courier New"/>
        <family val="3"/>
      </rPr>
      <t xml:space="preserve">  </t>
    </r>
    <r>
      <rPr>
        <i/>
        <u/>
        <sz val="11"/>
        <color theme="1"/>
        <rFont val="Arial"/>
        <family val="2"/>
      </rPr>
      <t>Equipment &amp; Vehicles</t>
    </r>
    <r>
      <rPr>
        <i/>
        <sz val="11"/>
        <color theme="1"/>
        <rFont val="Arial"/>
        <family val="2"/>
      </rPr>
      <t>: Regular servicing, oil, tires, tune up.</t>
    </r>
  </si>
  <si>
    <r>
      <t>o</t>
    </r>
    <r>
      <rPr>
        <sz val="11"/>
        <color theme="1"/>
        <rFont val="Times New Roman"/>
        <family val="1"/>
      </rPr>
      <t xml:space="preserve">  </t>
    </r>
    <r>
      <rPr>
        <u/>
        <sz val="11"/>
        <color theme="1"/>
        <rFont val="Arial"/>
        <family val="2"/>
      </rPr>
      <t>Depreciation</t>
    </r>
    <r>
      <rPr>
        <sz val="11"/>
        <color theme="1"/>
        <rFont val="Arial"/>
        <family val="2"/>
      </rPr>
      <t xml:space="preserve">: </t>
    </r>
    <r>
      <rPr>
        <i/>
        <sz val="11"/>
        <color theme="1"/>
        <rFont val="Arial"/>
        <family val="2"/>
      </rPr>
      <t xml:space="preserve">Depreciation expense of program's assets calculated using a depreciation method allowed by U.S. Generally Accepted Accounting Principles (GAAP). </t>
    </r>
  </si>
  <si>
    <r>
      <t>o</t>
    </r>
    <r>
      <rPr>
        <sz val="7"/>
        <color theme="1"/>
        <rFont val="Times New Roman"/>
        <family val="1"/>
      </rPr>
      <t xml:space="preserve">   </t>
    </r>
    <r>
      <rPr>
        <u/>
        <sz val="11"/>
        <color theme="1"/>
        <rFont val="Arial"/>
        <family val="2"/>
      </rPr>
      <t>Professional &amp; Specialized Services</t>
    </r>
    <r>
      <rPr>
        <sz val="11"/>
        <color theme="1"/>
        <rFont val="Arial"/>
        <family val="2"/>
      </rPr>
      <t>:</t>
    </r>
  </si>
  <si>
    <r>
      <t>§</t>
    </r>
    <r>
      <rPr>
        <i/>
        <sz val="7"/>
        <color theme="1"/>
        <rFont val="Times New Roman"/>
        <family val="1"/>
      </rPr>
      <t xml:space="preserve">  </t>
    </r>
    <r>
      <rPr>
        <i/>
        <u/>
        <sz val="11"/>
        <color theme="1"/>
        <rFont val="Arial"/>
        <family val="2"/>
      </rPr>
      <t>Legal &amp; Accounting:</t>
    </r>
    <r>
      <rPr>
        <i/>
        <sz val="11"/>
        <color theme="1"/>
        <rFont val="Arial"/>
        <family val="2"/>
      </rPr>
      <t xml:space="preserve"> Outsourced Legal, Fiscal, Payroll, and/or Auditing services</t>
    </r>
  </si>
  <si>
    <r>
      <t>§</t>
    </r>
    <r>
      <rPr>
        <i/>
        <sz val="7"/>
        <color theme="1"/>
        <rFont val="Times New Roman"/>
        <family val="1"/>
      </rPr>
      <t xml:space="preserve">  </t>
    </r>
    <r>
      <rPr>
        <i/>
        <u/>
        <sz val="11"/>
        <color theme="1"/>
        <rFont val="Arial"/>
        <family val="2"/>
      </rPr>
      <t>Data Processing</t>
    </r>
    <r>
      <rPr>
        <i/>
        <sz val="11"/>
        <color theme="1"/>
        <rFont val="Arial"/>
        <family val="2"/>
      </rPr>
      <t>: Outsourced data entry, billing, QA</t>
    </r>
  </si>
  <si>
    <r>
      <t>·</t>
    </r>
    <r>
      <rPr>
        <sz val="7"/>
        <color theme="1"/>
        <rFont val="Times New Roman"/>
        <family val="1"/>
      </rPr>
      <t>      </t>
    </r>
    <r>
      <rPr>
        <sz val="11"/>
        <color theme="1"/>
        <rFont val="Arial"/>
        <family val="2"/>
      </rPr>
      <t xml:space="preserve">Additional space is provided for other expenses not already listed. However, please try to use the listed categories as much as possible.  </t>
    </r>
  </si>
  <si>
    <r>
      <t>·</t>
    </r>
    <r>
      <rPr>
        <sz val="7"/>
        <color theme="1"/>
        <rFont val="Times New Roman"/>
        <family val="1"/>
      </rPr>
      <t xml:space="preserve">        </t>
    </r>
    <r>
      <rPr>
        <sz val="11"/>
        <color theme="1"/>
        <rFont val="Arial"/>
        <family val="2"/>
      </rPr>
      <t xml:space="preserve">Bidders must complete Tab 2. Admin Expense Detail to itemize and describe, in detail, including the methodology for cost allocation (if applicable), all administrative expenses. </t>
    </r>
  </si>
  <si>
    <r>
      <t>NOTE:</t>
    </r>
    <r>
      <rPr>
        <b/>
        <sz val="11"/>
        <rFont val="Arial"/>
        <family val="2"/>
      </rPr>
      <t xml:space="preserve"> </t>
    </r>
    <r>
      <rPr>
        <sz val="11"/>
        <rFont val="Arial"/>
        <family val="2"/>
      </rPr>
      <t>The resulting rates will constitute the final rates that will be included in the awarded Contractor's contract.</t>
    </r>
    <r>
      <rPr>
        <sz val="11"/>
        <color rgb="FFFF0000"/>
        <rFont val="Arial"/>
        <family val="2"/>
      </rPr>
      <t xml:space="preserve"> </t>
    </r>
    <r>
      <rPr>
        <sz val="11"/>
        <rFont val="Arial"/>
        <family val="2"/>
      </rPr>
      <t>The awarded Contractor</t>
    </r>
    <r>
      <rPr>
        <sz val="11"/>
        <color rgb="FFFF0000"/>
        <rFont val="Arial"/>
        <family val="2"/>
      </rPr>
      <t xml:space="preserve"> </t>
    </r>
    <r>
      <rPr>
        <b/>
        <sz val="11"/>
        <color rgb="FFFF0000"/>
        <rFont val="Arial"/>
        <family val="2"/>
      </rPr>
      <t>CANNOT</t>
    </r>
    <r>
      <rPr>
        <sz val="11"/>
        <color rgb="FFFF0000"/>
        <rFont val="Arial"/>
        <family val="2"/>
      </rPr>
      <t xml:space="preserve"> </t>
    </r>
    <r>
      <rPr>
        <sz val="11"/>
        <rFont val="Arial"/>
        <family val="2"/>
      </rPr>
      <t xml:space="preserve">negotiate different rates during contract finalization. </t>
    </r>
  </si>
  <si>
    <r>
      <t xml:space="preserve">· </t>
    </r>
    <r>
      <rPr>
        <sz val="11"/>
        <color theme="1"/>
        <rFont val="Arial"/>
        <family val="2"/>
      </rPr>
      <t>Include any revenue that the Bidder will use to support the proposed program.</t>
    </r>
  </si>
  <si>
    <t>Average Annualized Salary</t>
  </si>
  <si>
    <t>Direct
 √</t>
  </si>
  <si>
    <t>Bidder's Employees</t>
  </si>
  <si>
    <t>Bidder's Employees -   Salaries &amp; Wages TOTAL</t>
  </si>
  <si>
    <t xml:space="preserve">Bidder's Employees -  Fringe Benefits </t>
  </si>
  <si>
    <t>Bidder's Employees - Salaries, Wages, and Benefits TOTAL</t>
  </si>
  <si>
    <t>Prescriber: Other ( specify)</t>
  </si>
  <si>
    <t>AMOUNT</t>
  </si>
  <si>
    <t>Bidder's Name:</t>
  </si>
  <si>
    <t>Prepared By:</t>
  </si>
  <si>
    <r>
      <t>·</t>
    </r>
    <r>
      <rPr>
        <sz val="7"/>
        <color theme="1"/>
        <rFont val="Times New Roman"/>
        <family val="1"/>
      </rPr>
      <t xml:space="preserve">       </t>
    </r>
    <r>
      <rPr>
        <sz val="11"/>
        <color theme="1"/>
        <rFont val="Arial"/>
        <family val="2"/>
      </rPr>
      <t>Ensure that staff listed in this section are the bidder's employees. If staff are independent contractors and not the bidder's employees, include these positions under the MH Professional Contracted Services section.</t>
    </r>
  </si>
  <si>
    <t xml:space="preserve">NOTE: </t>
  </si>
  <si>
    <r>
      <t xml:space="preserve"> </t>
    </r>
    <r>
      <rPr>
        <sz val="11"/>
        <color rgb="FFFF0000"/>
        <rFont val="Arial"/>
        <family val="2"/>
      </rPr>
      <t xml:space="preserve">    </t>
    </r>
    <r>
      <rPr>
        <b/>
        <sz val="11"/>
        <color rgb="FFFF0000"/>
        <rFont val="Arial"/>
        <family val="2"/>
      </rPr>
      <t>NOTE:</t>
    </r>
    <r>
      <rPr>
        <sz val="11"/>
        <color theme="1"/>
        <rFont val="Arial"/>
        <family val="2"/>
      </rPr>
      <t xml:space="preserve"> Positions listed under this section should not have any associated benefits. If a position is subject to benefits, it should be listed under Salaries and Wages</t>
    </r>
  </si>
  <si>
    <r>
      <rPr>
        <b/>
        <i/>
        <sz val="10"/>
        <rFont val="Arial"/>
        <family val="2"/>
      </rPr>
      <t xml:space="preserve">  Example:</t>
    </r>
    <r>
      <rPr>
        <sz val="10"/>
        <color theme="1"/>
        <rFont val="Arial"/>
        <family val="2"/>
      </rPr>
      <t xml:space="preserve"> If a person works 20 hours a week in a project, this would be 50% FTE or .50 FTE.  If a person works 37.5 hours per week, this would equal .94 FTE </t>
    </r>
  </si>
  <si>
    <r>
      <t>·</t>
    </r>
    <r>
      <rPr>
        <sz val="7"/>
        <color theme="1"/>
        <rFont val="Times New Roman"/>
        <family val="1"/>
      </rPr>
      <t xml:space="preserve">        </t>
    </r>
    <r>
      <rPr>
        <sz val="11"/>
        <color theme="1"/>
        <rFont val="Arial"/>
        <family val="2"/>
      </rPr>
      <t>The total on Tab 2. Admin Expense Detail is linked to the total program budget on Tab 1. For this reason, Administrative staff should either be listed in the Salaries &amp; Wages section of Tab 1 Program Budget</t>
    </r>
    <r>
      <rPr>
        <sz val="11"/>
        <color rgb="FFFF0000"/>
        <rFont val="Arial"/>
        <family val="2"/>
      </rPr>
      <t xml:space="preserve"> </t>
    </r>
    <r>
      <rPr>
        <b/>
        <sz val="11"/>
        <color rgb="FFFF0000"/>
        <rFont val="Arial"/>
        <family val="2"/>
      </rPr>
      <t>OR</t>
    </r>
    <r>
      <rPr>
        <sz val="11"/>
        <color theme="1"/>
        <rFont val="Arial"/>
        <family val="2"/>
      </rPr>
      <t xml:space="preserve"> listed on Tab 2 Admin Expense Detail. Do</t>
    </r>
    <r>
      <rPr>
        <b/>
        <sz val="11"/>
        <color theme="1"/>
        <rFont val="Arial"/>
        <family val="2"/>
      </rPr>
      <t xml:space="preserve"> </t>
    </r>
    <r>
      <rPr>
        <b/>
        <sz val="11"/>
        <color rgb="FFFF0000"/>
        <rFont val="Arial"/>
        <family val="2"/>
      </rPr>
      <t>NOT</t>
    </r>
    <r>
      <rPr>
        <sz val="11"/>
        <color rgb="FFFF0000"/>
        <rFont val="Arial"/>
        <family val="2"/>
      </rPr>
      <t xml:space="preserve"> </t>
    </r>
    <r>
      <rPr>
        <sz val="11"/>
        <color theme="1"/>
        <rFont val="Arial"/>
        <family val="2"/>
      </rPr>
      <t>duplicate these expenses on both the budget and the Admin Expense Detail tab.</t>
    </r>
  </si>
  <si>
    <t>OPERATING EXPENSES</t>
  </si>
  <si>
    <t>SALARIES, WAGES, AND BENEFITS</t>
  </si>
  <si>
    <t>REVENUE</t>
  </si>
  <si>
    <t>UNITS OF SERVICE &amp; RATES</t>
  </si>
  <si>
    <r>
      <rPr>
        <sz val="11"/>
        <color theme="1"/>
        <rFont val="Symbol"/>
        <family val="1"/>
        <charset val="2"/>
      </rPr>
      <t xml:space="preserve">· </t>
    </r>
    <r>
      <rPr>
        <sz val="11"/>
        <color theme="1"/>
        <rFont val="Arial"/>
        <family val="2"/>
      </rPr>
      <t>Do</t>
    </r>
    <r>
      <rPr>
        <b/>
        <sz val="11"/>
        <color theme="1"/>
        <rFont val="Arial"/>
        <family val="2"/>
      </rPr>
      <t xml:space="preserve"> NOT</t>
    </r>
    <r>
      <rPr>
        <sz val="11"/>
        <color theme="1"/>
        <rFont val="Arial"/>
        <family val="2"/>
      </rPr>
      <t xml:space="preserve"> include the potential Alameda County awarded amount from this RFP as revenue.</t>
    </r>
  </si>
  <si>
    <t xml:space="preserve"> ADMINISTRATIVE EXPENSES</t>
  </si>
  <si>
    <r>
      <t>·</t>
    </r>
    <r>
      <rPr>
        <sz val="7"/>
        <color theme="1"/>
        <rFont val="Times New Roman"/>
        <family val="1"/>
      </rPr>
      <t>     </t>
    </r>
    <r>
      <rPr>
        <sz val="11"/>
        <color theme="1"/>
        <rFont val="Arial"/>
        <family val="2"/>
      </rPr>
      <t xml:space="preserve"> Budget Line Item definitions are included in </t>
    </r>
    <r>
      <rPr>
        <i/>
        <sz val="11"/>
        <color theme="1"/>
        <rFont val="Arial"/>
        <family val="2"/>
      </rPr>
      <t>Italics</t>
    </r>
    <r>
      <rPr>
        <sz val="11"/>
        <color theme="1"/>
        <rFont val="Arial"/>
        <family val="2"/>
      </rPr>
      <t xml:space="preserve"> below.</t>
    </r>
  </si>
  <si>
    <r>
      <t>·</t>
    </r>
    <r>
      <rPr>
        <sz val="7"/>
        <color theme="1"/>
        <rFont val="Times New Roman"/>
        <family val="1"/>
      </rPr>
      <t xml:space="preserve">        </t>
    </r>
    <r>
      <rPr>
        <sz val="11"/>
        <color theme="1"/>
        <rFont val="Arial"/>
        <family val="2"/>
      </rPr>
      <t xml:space="preserve">Print all pages of </t>
    </r>
    <r>
      <rPr>
        <u/>
        <sz val="11"/>
        <color theme="1"/>
        <rFont val="Arial"/>
        <family val="2"/>
      </rPr>
      <t>both</t>
    </r>
    <r>
      <rPr>
        <sz val="11"/>
        <color theme="1"/>
        <rFont val="Arial"/>
        <family val="2"/>
      </rPr>
      <t xml:space="preserve"> tabs to include with hard copy proposal. Make sure printed documents are properly formatted and in a large enough font to read.</t>
    </r>
  </si>
  <si>
    <r>
      <t xml:space="preserve">·    </t>
    </r>
    <r>
      <rPr>
        <sz val="11"/>
        <color theme="1"/>
        <rFont val="Arial"/>
        <family val="2"/>
      </rPr>
      <t>Save and submit the electronic version of the budget in</t>
    </r>
    <r>
      <rPr>
        <sz val="11"/>
        <rFont val="Arial"/>
        <family val="2"/>
      </rPr>
      <t xml:space="preserve"> </t>
    </r>
    <r>
      <rPr>
        <u/>
        <sz val="11"/>
        <rFont val="Arial"/>
        <family val="2"/>
      </rPr>
      <t>Excel.</t>
    </r>
  </si>
  <si>
    <r>
      <t>§</t>
    </r>
    <r>
      <rPr>
        <sz val="7"/>
        <color theme="1"/>
        <rFont val="Times New Roman"/>
        <family val="1"/>
      </rPr>
      <t xml:space="preserve">    </t>
    </r>
    <r>
      <rPr>
        <i/>
        <u/>
        <sz val="11"/>
        <color theme="1"/>
        <rFont val="Arial"/>
        <family val="2"/>
      </rPr>
      <t>Other</t>
    </r>
    <r>
      <rPr>
        <sz val="11"/>
        <color theme="1"/>
        <rFont val="Arial"/>
        <family val="2"/>
      </rPr>
      <t>:</t>
    </r>
    <r>
      <rPr>
        <b/>
        <sz val="11"/>
        <color theme="1"/>
        <rFont val="Arial"/>
        <family val="2"/>
      </rPr>
      <t xml:space="preserve"> </t>
    </r>
    <r>
      <rPr>
        <i/>
        <sz val="11"/>
        <color theme="1"/>
        <rFont val="Arial"/>
        <family val="2"/>
      </rPr>
      <t xml:space="preserve">Consultants, Contracted labor (1099 contractors providing indirect services, or overhead expenses for direct-service contractors) </t>
    </r>
  </si>
  <si>
    <t>Other:</t>
  </si>
  <si>
    <r>
      <rPr>
        <b/>
        <sz val="11"/>
        <color rgb="FFFF0000"/>
        <rFont val="Arial"/>
        <family val="2"/>
      </rPr>
      <t>NOTE:</t>
    </r>
    <r>
      <rPr>
        <sz val="11"/>
        <rFont val="Arial"/>
        <family val="2"/>
      </rPr>
      <t xml:space="preserve"> Cost cannot exceed the current County Contract Maximum Rate (CCMR), listed below.
</t>
    </r>
    <r>
      <rPr>
        <sz val="11"/>
        <rFont val="Symbol"/>
        <family val="1"/>
        <charset val="2"/>
      </rPr>
      <t xml:space="preserve">· </t>
    </r>
    <r>
      <rPr>
        <sz val="11"/>
        <rFont val="Arial"/>
        <family val="2"/>
      </rPr>
      <t xml:space="preserve">Psychiatric Hospital Facility = $744.46 per day
</t>
    </r>
  </si>
  <si>
    <r>
      <t>·</t>
    </r>
    <r>
      <rPr>
        <sz val="7"/>
        <color theme="1"/>
        <rFont val="Times New Roman"/>
        <family val="1"/>
      </rPr>
      <t xml:space="preserve">        </t>
    </r>
    <r>
      <rPr>
        <sz val="11"/>
        <color theme="1"/>
        <rFont val="Arial"/>
        <family val="2"/>
      </rPr>
      <t>Only fill in the areas highlighted in yellow in each budget workbook</t>
    </r>
    <r>
      <rPr>
        <sz val="11"/>
        <color theme="1"/>
        <rFont val="Symbol"/>
        <family val="1"/>
        <charset val="2"/>
      </rPr>
      <t>.</t>
    </r>
  </si>
  <si>
    <r>
      <t>·</t>
    </r>
    <r>
      <rPr>
        <sz val="7"/>
        <color theme="1"/>
        <rFont val="Times New Roman"/>
        <family val="1"/>
      </rPr>
      <t xml:space="preserve">        </t>
    </r>
    <r>
      <rPr>
        <sz val="11"/>
        <color theme="1"/>
        <rFont val="Arial"/>
        <family val="2"/>
      </rPr>
      <t>Insert Bidder's Name</t>
    </r>
    <r>
      <rPr>
        <sz val="11"/>
        <color theme="1"/>
        <rFont val="Symbol"/>
        <family val="1"/>
        <charset val="2"/>
      </rPr>
      <t>.</t>
    </r>
  </si>
  <si>
    <r>
      <t>·</t>
    </r>
    <r>
      <rPr>
        <sz val="7"/>
        <color theme="1"/>
        <rFont val="Times New Roman"/>
        <family val="1"/>
      </rPr>
      <t xml:space="preserve">        </t>
    </r>
    <r>
      <rPr>
        <sz val="11"/>
        <color theme="1"/>
        <rFont val="Arial"/>
        <family val="2"/>
      </rPr>
      <t xml:space="preserve">The awarded bidder may be eligible for a cash advance after contract award, limited to 1/12 of the annualized contract allocation </t>
    </r>
    <r>
      <rPr>
        <u/>
        <sz val="11"/>
        <color theme="1"/>
        <rFont val="Arial"/>
        <family val="2"/>
      </rPr>
      <t xml:space="preserve">and </t>
    </r>
    <r>
      <rPr>
        <sz val="11"/>
        <color theme="1"/>
        <rFont val="Arial"/>
        <family val="2"/>
      </rPr>
      <t>subject to the County Cash Advance Policy.</t>
    </r>
  </si>
  <si>
    <t>CCMR:</t>
  </si>
  <si>
    <t>Should match the Total Admin Costs on B-1 Funded Budegt Tab (Cell I110)</t>
  </si>
  <si>
    <t>Should match the Total on Admin Expense Detail Tab (Cell H48)</t>
  </si>
  <si>
    <t>IV. GROSS COST</t>
  </si>
  <si>
    <t>Enter Bidder Name</t>
  </si>
  <si>
    <t xml:space="preserve">Ongoing </t>
  </si>
  <si>
    <t>Start-up (3 months)</t>
  </si>
  <si>
    <r>
      <rPr>
        <b/>
        <sz val="16"/>
        <rFont val="Arial"/>
        <family val="2"/>
      </rPr>
      <t>PROGRAM NAME:</t>
    </r>
    <r>
      <rPr>
        <b/>
        <sz val="16"/>
        <color rgb="FF0000FF"/>
        <rFont val="Arial"/>
        <family val="2"/>
      </rPr>
      <t xml:space="preserve"> WILLOW ROCK CENTER - PHF</t>
    </r>
  </si>
  <si>
    <r>
      <rPr>
        <b/>
        <sz val="16"/>
        <rFont val="Arial"/>
        <family val="2"/>
      </rPr>
      <t xml:space="preserve">SERVICE TYPE: </t>
    </r>
    <r>
      <rPr>
        <b/>
        <sz val="16"/>
        <color rgb="FF0000FF"/>
        <rFont val="Arial"/>
        <family val="2"/>
      </rPr>
      <t xml:space="preserve"> PSYCHIATRIC HEALTH FACILITY</t>
    </r>
  </si>
  <si>
    <r>
      <rPr>
        <sz val="11"/>
        <color theme="1"/>
        <rFont val="Courier New"/>
        <family val="3"/>
      </rPr>
      <t>o </t>
    </r>
    <r>
      <rPr>
        <sz val="11"/>
        <color theme="1"/>
        <rFont val="Arial"/>
        <family val="2"/>
      </rPr>
      <t> </t>
    </r>
    <r>
      <rPr>
        <b/>
        <sz val="11"/>
        <color theme="1"/>
        <rFont val="Arial"/>
        <family val="2"/>
      </rPr>
      <t xml:space="preserve"> FTE:</t>
    </r>
    <r>
      <rPr>
        <sz val="11"/>
        <color theme="1"/>
        <rFont val="Arial"/>
        <family val="2"/>
      </rPr>
      <t xml:space="preserve"> Enter the percentage of Full-Time Equivalent based on a 40 hour work week for each job position in the FTE column (columns </t>
    </r>
    <r>
      <rPr>
        <b/>
        <sz val="11"/>
        <color rgb="FF0000FF"/>
        <rFont val="Arial"/>
        <family val="2"/>
      </rPr>
      <t>D</t>
    </r>
    <r>
      <rPr>
        <sz val="11"/>
        <color theme="1"/>
        <rFont val="Arial"/>
        <family val="2"/>
      </rPr>
      <t xml:space="preserve"> and </t>
    </r>
    <r>
      <rPr>
        <b/>
        <sz val="11"/>
        <color rgb="FF0000FF"/>
        <rFont val="Arial"/>
        <family val="2"/>
      </rPr>
      <t>F</t>
    </r>
    <r>
      <rPr>
        <sz val="11"/>
        <color theme="1"/>
        <rFont val="Arial"/>
        <family val="2"/>
      </rPr>
      <t xml:space="preserve">). </t>
    </r>
  </si>
  <si>
    <r>
      <rPr>
        <sz val="11"/>
        <color theme="1"/>
        <rFont val="Courier New"/>
        <family val="3"/>
      </rPr>
      <t>o</t>
    </r>
    <r>
      <rPr>
        <sz val="11"/>
        <color theme="1"/>
        <rFont val="Arial"/>
        <family val="2"/>
      </rPr>
      <t> </t>
    </r>
    <r>
      <rPr>
        <u/>
        <sz val="11"/>
        <color theme="1"/>
        <rFont val="Arial"/>
        <family val="2"/>
      </rPr>
      <t>Household Expense, Food, &amp; Supplies:</t>
    </r>
    <r>
      <rPr>
        <sz val="11"/>
        <color theme="1"/>
        <rFont val="Arial"/>
        <family val="2"/>
      </rPr>
      <t xml:space="preserve"> </t>
    </r>
  </si>
  <si>
    <r>
      <t>·</t>
    </r>
    <r>
      <rPr>
        <sz val="7"/>
        <color theme="1"/>
        <rFont val="Times New Roman"/>
        <family val="1"/>
      </rPr>
      <t xml:space="preserve">        </t>
    </r>
    <r>
      <rPr>
        <sz val="11"/>
        <color theme="1"/>
        <rFont val="Arial"/>
        <family val="2"/>
      </rPr>
      <t>Annualized program budget requests cannot exceed the maximum allocation of $5,532,895 for the Psychiatric Health Facility (PHF) including 3 months of start-up costs</t>
    </r>
    <r>
      <rPr>
        <sz val="11"/>
        <color theme="1"/>
        <rFont val="Symbol"/>
        <family val="1"/>
        <charset val="2"/>
      </rPr>
      <t>.</t>
    </r>
  </si>
  <si>
    <r>
      <rPr>
        <sz val="11"/>
        <rFont val="Symbol"/>
        <family val="1"/>
        <charset val="2"/>
      </rPr>
      <t>·</t>
    </r>
    <r>
      <rPr>
        <sz val="7"/>
        <rFont val="Times New Roman"/>
        <family val="1"/>
      </rPr>
      <t xml:space="preserve">        </t>
    </r>
    <r>
      <rPr>
        <sz val="11"/>
        <rFont val="Arial"/>
        <family val="2"/>
      </rPr>
      <t xml:space="preserve">This program will be reimbursed on a rate basis. </t>
    </r>
    <r>
      <rPr>
        <sz val="11"/>
        <color rgb="FF0000FF"/>
        <rFont val="Arial"/>
        <family val="2"/>
      </rPr>
      <t>Start-up costs will be reimbursed at cost</t>
    </r>
    <r>
      <rPr>
        <sz val="11"/>
        <color rgb="FF0000FF"/>
        <rFont val="Symbol"/>
        <family val="1"/>
        <charset val="2"/>
      </rPr>
      <t>.</t>
    </r>
  </si>
  <si>
    <r>
      <t>·</t>
    </r>
    <r>
      <rPr>
        <sz val="7"/>
        <color theme="1"/>
        <rFont val="Times New Roman"/>
        <family val="1"/>
      </rPr>
      <t xml:space="preserve">        </t>
    </r>
    <r>
      <rPr>
        <sz val="11"/>
        <color theme="1"/>
        <rFont val="Arial"/>
        <family val="2"/>
      </rPr>
      <t xml:space="preserve">Enter the percentage allocated for employee benefits and taxes in cells </t>
    </r>
    <r>
      <rPr>
        <b/>
        <sz val="11"/>
        <color rgb="FF0000FF"/>
        <rFont val="Arial"/>
        <family val="2"/>
      </rPr>
      <t>D42</t>
    </r>
    <r>
      <rPr>
        <sz val="11"/>
        <color rgb="FF0000FF"/>
        <rFont val="Arial"/>
        <family val="2"/>
      </rPr>
      <t xml:space="preserve"> </t>
    </r>
    <r>
      <rPr>
        <sz val="11"/>
        <rFont val="Arial"/>
        <family val="2"/>
      </rPr>
      <t xml:space="preserve">and </t>
    </r>
    <r>
      <rPr>
        <b/>
        <sz val="11"/>
        <color rgb="FF0000FF"/>
        <rFont val="Arial"/>
        <family val="2"/>
      </rPr>
      <t>F42</t>
    </r>
    <r>
      <rPr>
        <sz val="11"/>
        <color rgb="FF0000FF"/>
        <rFont val="Arial"/>
        <family val="2"/>
      </rPr>
      <t xml:space="preserve">. </t>
    </r>
    <r>
      <rPr>
        <sz val="11"/>
        <rFont val="Arial"/>
        <family val="2"/>
      </rPr>
      <t>Tot</t>
    </r>
    <r>
      <rPr>
        <sz val="11"/>
        <color theme="1"/>
        <rFont val="Arial"/>
        <family val="2"/>
      </rPr>
      <t xml:space="preserve">al benefit costs will automatically be calculated in cells </t>
    </r>
    <r>
      <rPr>
        <b/>
        <sz val="11"/>
        <color rgb="FF0000FF"/>
        <rFont val="Arial"/>
        <family val="2"/>
      </rPr>
      <t>E42</t>
    </r>
    <r>
      <rPr>
        <sz val="11"/>
        <color theme="1"/>
        <rFont val="Arial"/>
        <family val="2"/>
      </rPr>
      <t xml:space="preserve"> and </t>
    </r>
    <r>
      <rPr>
        <b/>
        <sz val="11"/>
        <color rgb="FF0000FF"/>
        <rFont val="Arial"/>
        <family val="2"/>
      </rPr>
      <t>G42</t>
    </r>
    <r>
      <rPr>
        <sz val="11"/>
        <color theme="1"/>
        <rFont val="Arial"/>
        <family val="2"/>
      </rPr>
      <t>.</t>
    </r>
  </si>
  <si>
    <r>
      <t>o</t>
    </r>
    <r>
      <rPr>
        <sz val="7"/>
        <color theme="1"/>
        <rFont val="Times New Roman"/>
        <family val="1"/>
      </rPr>
      <t xml:space="preserve">   </t>
    </r>
    <r>
      <rPr>
        <u/>
        <sz val="11"/>
        <color theme="1"/>
        <rFont val="Arial"/>
        <family val="2"/>
      </rPr>
      <t>Rents &amp; Leases</t>
    </r>
    <r>
      <rPr>
        <sz val="11"/>
        <color theme="1"/>
        <rFont val="Courier New"/>
        <family val="3"/>
      </rPr>
      <t xml:space="preserve"> </t>
    </r>
    <r>
      <rPr>
        <b/>
        <sz val="11"/>
        <color rgb="FFFF0000"/>
        <rFont val="Arial"/>
        <family val="2"/>
      </rPr>
      <t xml:space="preserve">No rent should be included, as the facility is County-owned. </t>
    </r>
    <r>
      <rPr>
        <sz val="11"/>
        <rFont val="Arial"/>
        <family val="2"/>
      </rPr>
      <t xml:space="preserve">Budgeted rent or leasing cost must be explained in the budget narrative. </t>
    </r>
  </si>
  <si>
    <t>ADMINISTRATIVE EXPENSES DETAIL - PHF</t>
  </si>
  <si>
    <t>ADMINISTRATIVE EXPENSES DETAIL - Start-up (3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</si>
</sst>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General_)"/>
  </numFmts>
  <fonts count="77" x14ac:knownFonts="1">
    <font>
      <sz val="11"/>
      <color theme="1"/>
      <name val="Calibri"/>
      <family val="2"/>
      <scheme val="minor"/>
    </font>
    <font>
      <sz val="11"/>
      <color theme="1"/>
      <name val="Calibri"/>
      <family val="2"/>
      <scheme val="minor"/>
    </font>
    <font>
      <b/>
      <sz val="12"/>
      <color indexed="8"/>
      <name val="Arial"/>
      <family val="2"/>
    </font>
    <font>
      <b/>
      <sz val="14"/>
      <color indexed="8"/>
      <name val="Arial"/>
      <family val="2"/>
    </font>
    <font>
      <sz val="12"/>
      <name val="Arial"/>
      <family val="2"/>
    </font>
    <font>
      <sz val="14"/>
      <name val="Arial"/>
      <family val="2"/>
    </font>
    <font>
      <sz val="12"/>
      <color indexed="8"/>
      <name val="Arial"/>
      <family val="2"/>
    </font>
    <font>
      <sz val="14"/>
      <color indexed="8"/>
      <name val="Arial"/>
      <family val="2"/>
    </font>
    <font>
      <sz val="11"/>
      <name val="Tahoma"/>
      <family val="2"/>
    </font>
    <font>
      <b/>
      <sz val="12"/>
      <name val="Arial"/>
      <family val="2"/>
    </font>
    <font>
      <sz val="10"/>
      <color indexed="8"/>
      <name val="Arial"/>
      <family val="2"/>
    </font>
    <font>
      <b/>
      <sz val="18"/>
      <color indexed="8"/>
      <name val="Arial"/>
      <family val="2"/>
    </font>
    <font>
      <sz val="11"/>
      <name val="Arial Narrow"/>
      <family val="2"/>
    </font>
    <font>
      <sz val="12"/>
      <color theme="1"/>
      <name val="Calibri"/>
      <family val="2"/>
      <scheme val="minor"/>
    </font>
    <font>
      <sz val="10"/>
      <name val="Arial"/>
      <family val="2"/>
    </font>
    <font>
      <b/>
      <sz val="10"/>
      <name val="Arial"/>
      <family val="2"/>
    </font>
    <font>
      <sz val="10"/>
      <color rgb="FFFF0000"/>
      <name val="Arial"/>
      <family val="2"/>
    </font>
    <font>
      <sz val="8"/>
      <name val="Arial"/>
      <family val="2"/>
    </font>
    <font>
      <b/>
      <sz val="14"/>
      <name val="Arial"/>
      <family val="2"/>
    </font>
    <font>
      <sz val="9"/>
      <name val="Arial Narrow"/>
      <family val="2"/>
    </font>
    <font>
      <b/>
      <sz val="13"/>
      <name val="Arial"/>
      <family val="2"/>
    </font>
    <font>
      <sz val="11"/>
      <name val="Arial"/>
      <family val="2"/>
    </font>
    <font>
      <sz val="9"/>
      <name val="Arial"/>
      <family val="2"/>
    </font>
    <font>
      <sz val="8"/>
      <name val="Arial Narrow"/>
      <family val="2"/>
    </font>
    <font>
      <sz val="7"/>
      <name val="Small Fonts"/>
      <family val="2"/>
    </font>
    <font>
      <b/>
      <sz val="11"/>
      <name val="Arial"/>
      <family val="2"/>
    </font>
    <font>
      <sz val="11"/>
      <color theme="1"/>
      <name val="Arial"/>
      <family val="2"/>
    </font>
    <font>
      <i/>
      <sz val="11"/>
      <name val="Arial"/>
      <family val="2"/>
    </font>
    <font>
      <b/>
      <sz val="16"/>
      <color indexed="8"/>
      <name val="Arial"/>
      <family val="2"/>
    </font>
    <font>
      <b/>
      <sz val="11"/>
      <color theme="1"/>
      <name val="Calibri"/>
      <family val="2"/>
      <scheme val="minor"/>
    </font>
    <font>
      <sz val="7"/>
      <color theme="1"/>
      <name val="Times New Roman"/>
      <family val="1"/>
    </font>
    <font>
      <b/>
      <sz val="14"/>
      <color theme="0" tint="-0.34998626667073579"/>
      <name val="Arial"/>
      <family val="2"/>
    </font>
    <font>
      <sz val="16"/>
      <color indexed="8"/>
      <name val="Arial"/>
      <family val="2"/>
    </font>
    <font>
      <sz val="9"/>
      <color indexed="8"/>
      <name val="Arial"/>
      <family val="2"/>
    </font>
    <font>
      <sz val="18"/>
      <color indexed="8"/>
      <name val="Arial"/>
      <family val="2"/>
    </font>
    <font>
      <b/>
      <sz val="20"/>
      <color indexed="8"/>
      <name val="Arial"/>
      <family val="2"/>
    </font>
    <font>
      <sz val="20"/>
      <color indexed="8"/>
      <name val="Arial"/>
      <family val="2"/>
    </font>
    <font>
      <b/>
      <sz val="24"/>
      <color indexed="8"/>
      <name val="Arial"/>
      <family val="2"/>
    </font>
    <font>
      <b/>
      <sz val="16"/>
      <color rgb="FF0000FF"/>
      <name val="Arial"/>
      <family val="2"/>
    </font>
    <font>
      <i/>
      <sz val="7"/>
      <color theme="1"/>
      <name val="Times New Roman"/>
      <family val="1"/>
    </font>
    <font>
      <sz val="12"/>
      <color theme="0"/>
      <name val="Arial"/>
      <family val="2"/>
    </font>
    <font>
      <b/>
      <sz val="16"/>
      <color rgb="FF0070C0"/>
      <name val="Arial"/>
      <family val="2"/>
    </font>
    <font>
      <b/>
      <sz val="16"/>
      <color theme="1"/>
      <name val="Arial"/>
      <family val="2"/>
    </font>
    <font>
      <u/>
      <sz val="10"/>
      <name val="Arial"/>
      <family val="2"/>
    </font>
    <font>
      <b/>
      <i/>
      <sz val="11"/>
      <color theme="1"/>
      <name val="Arial"/>
      <family val="2"/>
    </font>
    <font>
      <b/>
      <i/>
      <sz val="11"/>
      <color rgb="FF000000"/>
      <name val="Arial"/>
      <family val="2"/>
    </font>
    <font>
      <b/>
      <i/>
      <sz val="7"/>
      <color theme="1"/>
      <name val="Times New Roman"/>
      <family val="1"/>
    </font>
    <font>
      <b/>
      <i/>
      <sz val="11"/>
      <color rgb="FF0000FF"/>
      <name val="Arial"/>
      <family val="2"/>
    </font>
    <font>
      <b/>
      <i/>
      <sz val="11"/>
      <name val="Arial"/>
      <family val="2"/>
    </font>
    <font>
      <b/>
      <sz val="11"/>
      <color theme="1"/>
      <name val="Arial"/>
      <family val="2"/>
    </font>
    <font>
      <sz val="9"/>
      <color theme="1"/>
      <name val="Arial"/>
      <family val="2"/>
    </font>
    <font>
      <sz val="11"/>
      <color theme="1"/>
      <name val="Symbol"/>
      <family val="1"/>
      <charset val="2"/>
    </font>
    <font>
      <u/>
      <sz val="11"/>
      <color theme="1"/>
      <name val="Arial"/>
      <family val="2"/>
    </font>
    <font>
      <sz val="11"/>
      <color theme="1"/>
      <name val="Courier New"/>
      <family val="3"/>
    </font>
    <font>
      <i/>
      <sz val="11"/>
      <color theme="1"/>
      <name val="Arial"/>
      <family val="2"/>
    </font>
    <font>
      <b/>
      <u/>
      <sz val="11"/>
      <color theme="1"/>
      <name val="Arial"/>
      <family val="2"/>
    </font>
    <font>
      <b/>
      <u/>
      <sz val="12"/>
      <color theme="1"/>
      <name val="Arial"/>
      <family val="2"/>
    </font>
    <font>
      <sz val="11"/>
      <color theme="1"/>
      <name val="Wingdings"/>
      <charset val="2"/>
    </font>
    <font>
      <i/>
      <u/>
      <sz val="11"/>
      <color theme="1"/>
      <name val="Arial"/>
      <family val="2"/>
    </font>
    <font>
      <i/>
      <sz val="11"/>
      <color theme="1"/>
      <name val="Wingdings"/>
      <charset val="2"/>
    </font>
    <font>
      <sz val="10"/>
      <color theme="1"/>
      <name val="Arial"/>
      <family val="2"/>
    </font>
    <font>
      <sz val="7"/>
      <name val="Times New Roman"/>
      <family val="1"/>
    </font>
    <font>
      <u/>
      <sz val="7"/>
      <name val="Times New Roman"/>
      <family val="1"/>
    </font>
    <font>
      <u/>
      <sz val="11"/>
      <name val="Arial"/>
      <family val="2"/>
    </font>
    <font>
      <sz val="11"/>
      <color theme="1"/>
      <name val="Times New Roman"/>
      <family val="1"/>
    </font>
    <font>
      <b/>
      <sz val="11"/>
      <color rgb="FFFF0000"/>
      <name val="Arial"/>
      <family val="2"/>
    </font>
    <font>
      <sz val="11"/>
      <color rgb="FFFF0000"/>
      <name val="Arial"/>
      <family val="2"/>
    </font>
    <font>
      <b/>
      <i/>
      <sz val="10"/>
      <name val="Arial"/>
      <family val="2"/>
    </font>
    <font>
      <sz val="11"/>
      <name val="Symbol"/>
      <family val="1"/>
      <charset val="2"/>
    </font>
    <font>
      <b/>
      <sz val="11"/>
      <color theme="1"/>
      <name val="Arial"/>
      <family val="3"/>
    </font>
    <font>
      <b/>
      <sz val="22"/>
      <color rgb="FF0000FF"/>
      <name val="Arial"/>
      <family val="2"/>
    </font>
    <font>
      <sz val="11"/>
      <color rgb="FF0000FF"/>
      <name val="Symbol"/>
      <family val="1"/>
      <charset val="2"/>
    </font>
    <font>
      <sz val="11"/>
      <color rgb="FF0000FF"/>
      <name val="Arial"/>
      <family val="2"/>
    </font>
    <font>
      <i/>
      <sz val="11"/>
      <color rgb="FF0000FF"/>
      <name val="Arial"/>
      <family val="2"/>
    </font>
    <font>
      <i/>
      <sz val="20"/>
      <color rgb="FF0000FF"/>
      <name val="Arial"/>
      <family val="2"/>
    </font>
    <font>
      <b/>
      <sz val="16"/>
      <name val="Arial"/>
      <family val="2"/>
    </font>
    <font>
      <b/>
      <sz val="11"/>
      <color rgb="FF0000FF"/>
      <name val="Arial"/>
      <family val="2"/>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indexed="65"/>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66FF99"/>
        <bgColor indexed="64"/>
      </patternFill>
    </fill>
  </fills>
  <borders count="30">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9" fontId="4" fillId="0" borderId="0" applyFont="0" applyFill="0" applyBorder="0" applyAlignment="0" applyProtection="0"/>
    <xf numFmtId="0" fontId="13" fillId="0" borderId="0"/>
    <xf numFmtId="0" fontId="14" fillId="0" borderId="0"/>
    <xf numFmtId="44" fontId="14" fillId="0" borderId="0" applyFont="0" applyFill="0" applyBorder="0" applyAlignment="0" applyProtection="0"/>
    <xf numFmtId="43" fontId="1" fillId="0" borderId="0" applyFont="0" applyFill="0" applyBorder="0" applyAlignment="0" applyProtection="0"/>
    <xf numFmtId="166" fontId="17" fillId="0" borderId="0"/>
    <xf numFmtId="0" fontId="19" fillId="0" borderId="0"/>
    <xf numFmtId="43" fontId="14" fillId="0" borderId="0" applyFont="0" applyFill="0" applyBorder="0" applyAlignment="0" applyProtection="0"/>
  </cellStyleXfs>
  <cellXfs count="476">
    <xf numFmtId="0" fontId="0" fillId="0" borderId="0" xfId="0"/>
    <xf numFmtId="0" fontId="6" fillId="0" borderId="0" xfId="0" applyFont="1" applyFill="1" applyBorder="1" applyProtection="1"/>
    <xf numFmtId="0" fontId="6" fillId="0" borderId="0" xfId="0" applyFont="1" applyBorder="1" applyProtection="1"/>
    <xf numFmtId="0" fontId="3" fillId="0" borderId="14" xfId="0" applyFont="1" applyBorder="1" applyAlignment="1" applyProtection="1">
      <alignment horizontal="center" vertical="justify"/>
    </xf>
    <xf numFmtId="0" fontId="2" fillId="0" borderId="0" xfId="0" applyFont="1" applyBorder="1" applyProtection="1"/>
    <xf numFmtId="0" fontId="7" fillId="0" borderId="0" xfId="0" applyFont="1" applyBorder="1" applyProtection="1"/>
    <xf numFmtId="6" fontId="6" fillId="3" borderId="0" xfId="0" applyNumberFormat="1" applyFont="1" applyFill="1" applyBorder="1" applyAlignment="1" applyProtection="1">
      <alignment horizontal="right"/>
    </xf>
    <xf numFmtId="6" fontId="6" fillId="0" borderId="0" xfId="0" applyNumberFormat="1" applyFont="1" applyBorder="1" applyProtection="1"/>
    <xf numFmtId="6" fontId="6" fillId="3" borderId="0" xfId="0" applyNumberFormat="1" applyFont="1" applyFill="1" applyBorder="1" applyProtection="1"/>
    <xf numFmtId="6" fontId="6" fillId="3" borderId="13" xfId="0" applyNumberFormat="1" applyFont="1" applyFill="1" applyBorder="1" applyAlignment="1" applyProtection="1">
      <alignment horizontal="right"/>
    </xf>
    <xf numFmtId="6" fontId="6" fillId="3" borderId="6" xfId="2" applyNumberFormat="1" applyFont="1" applyFill="1" applyBorder="1" applyAlignment="1" applyProtection="1">
      <alignment horizontal="right"/>
    </xf>
    <xf numFmtId="6" fontId="6" fillId="3" borderId="9" xfId="0" applyNumberFormat="1" applyFont="1" applyFill="1" applyBorder="1" applyProtection="1"/>
    <xf numFmtId="6" fontId="6" fillId="3" borderId="0" xfId="2" applyNumberFormat="1" applyFont="1" applyFill="1" applyBorder="1" applyProtection="1"/>
    <xf numFmtId="6" fontId="6" fillId="3" borderId="0" xfId="2" applyNumberFormat="1" applyFont="1" applyFill="1" applyBorder="1" applyAlignment="1" applyProtection="1">
      <alignment horizontal="right"/>
    </xf>
    <xf numFmtId="6" fontId="6" fillId="3" borderId="5" xfId="0" applyNumberFormat="1" applyFont="1" applyFill="1" applyBorder="1" applyAlignment="1" applyProtection="1">
      <alignment horizontal="right"/>
    </xf>
    <xf numFmtId="4" fontId="6" fillId="0" borderId="0" xfId="0" applyNumberFormat="1" applyFont="1" applyFill="1" applyBorder="1" applyProtection="1"/>
    <xf numFmtId="0" fontId="6" fillId="0" borderId="0" xfId="0" applyFont="1" applyFill="1" applyProtection="1"/>
    <xf numFmtId="3" fontId="6" fillId="0" borderId="0" xfId="2" applyNumberFormat="1" applyFont="1" applyFill="1" applyProtection="1"/>
    <xf numFmtId="6" fontId="6" fillId="8" borderId="0" xfId="0" applyNumberFormat="1" applyFont="1" applyFill="1" applyBorder="1" applyProtection="1"/>
    <xf numFmtId="6" fontId="6" fillId="8" borderId="0" xfId="2" applyNumberFormat="1" applyFont="1" applyFill="1" applyBorder="1" applyProtection="1"/>
    <xf numFmtId="6" fontId="6" fillId="8" borderId="0" xfId="0" applyNumberFormat="1" applyFont="1" applyFill="1" applyBorder="1" applyAlignment="1" applyProtection="1">
      <alignment horizontal="right"/>
    </xf>
    <xf numFmtId="6" fontId="6" fillId="8" borderId="6" xfId="0" applyNumberFormat="1" applyFont="1" applyFill="1" applyBorder="1" applyAlignment="1" applyProtection="1">
      <alignment horizontal="right"/>
    </xf>
    <xf numFmtId="3" fontId="6" fillId="8" borderId="0" xfId="2" applyNumberFormat="1" applyFont="1" applyFill="1" applyBorder="1" applyProtection="1"/>
    <xf numFmtId="0" fontId="6" fillId="8" borderId="0" xfId="0" applyFont="1" applyFill="1" applyBorder="1" applyAlignment="1" applyProtection="1">
      <alignment horizontal="right"/>
    </xf>
    <xf numFmtId="0" fontId="6" fillId="8" borderId="0" xfId="0" applyFont="1" applyFill="1" applyBorder="1" applyProtection="1"/>
    <xf numFmtId="6" fontId="2" fillId="8" borderId="3" xfId="2" applyNumberFormat="1" applyFont="1" applyFill="1" applyBorder="1" applyAlignment="1" applyProtection="1">
      <alignment horizontal="left"/>
    </xf>
    <xf numFmtId="6" fontId="6" fillId="8" borderId="3" xfId="0" applyNumberFormat="1" applyFont="1" applyFill="1" applyBorder="1" applyAlignment="1" applyProtection="1">
      <alignment horizontal="right"/>
    </xf>
    <xf numFmtId="6" fontId="6" fillId="8" borderId="13" xfId="0" applyNumberFormat="1" applyFont="1" applyFill="1" applyBorder="1" applyAlignment="1" applyProtection="1">
      <alignment horizontal="right"/>
    </xf>
    <xf numFmtId="6" fontId="2" fillId="8" borderId="3" xfId="0" applyNumberFormat="1" applyFont="1" applyFill="1" applyBorder="1" applyAlignment="1" applyProtection="1">
      <alignment horizontal="left"/>
    </xf>
    <xf numFmtId="0" fontId="2" fillId="8" borderId="0" xfId="0" quotePrefix="1" applyFont="1" applyFill="1" applyBorder="1" applyAlignment="1" applyProtection="1">
      <alignment horizontal="left"/>
    </xf>
    <xf numFmtId="39" fontId="6" fillId="8" borderId="0" xfId="0" applyNumberFormat="1" applyFont="1" applyFill="1" applyBorder="1" applyProtection="1"/>
    <xf numFmtId="37" fontId="2" fillId="8" borderId="0" xfId="0" applyNumberFormat="1" applyFont="1" applyFill="1" applyBorder="1" applyProtection="1"/>
    <xf numFmtId="37" fontId="6" fillId="8" borderId="0" xfId="0" applyNumberFormat="1" applyFont="1" applyFill="1" applyBorder="1" applyProtection="1"/>
    <xf numFmtId="37" fontId="6" fillId="8" borderId="0" xfId="0" applyNumberFormat="1" applyFont="1" applyFill="1" applyBorder="1" applyAlignment="1" applyProtection="1"/>
    <xf numFmtId="0" fontId="2" fillId="8" borderId="0" xfId="0" applyFont="1" applyFill="1" applyBorder="1" applyAlignment="1" applyProtection="1">
      <alignment horizontal="left"/>
    </xf>
    <xf numFmtId="0" fontId="9" fillId="0" borderId="0" xfId="7" applyFont="1" applyAlignment="1">
      <alignment horizontal="center"/>
    </xf>
    <xf numFmtId="0" fontId="14" fillId="0" borderId="0" xfId="7"/>
    <xf numFmtId="0" fontId="15" fillId="0" borderId="0" xfId="7" applyFont="1" applyAlignment="1">
      <alignment horizontal="center"/>
    </xf>
    <xf numFmtId="0" fontId="14" fillId="0" borderId="0" xfId="7" applyFont="1"/>
    <xf numFmtId="0" fontId="14" fillId="0" borderId="0" xfId="7" applyAlignment="1">
      <alignment horizontal="center"/>
    </xf>
    <xf numFmtId="0" fontId="14" fillId="0" borderId="0" xfId="7" applyFont="1" applyAlignment="1">
      <alignment horizontal="center"/>
    </xf>
    <xf numFmtId="0" fontId="14" fillId="0" borderId="16" xfId="7" applyBorder="1" applyAlignment="1">
      <alignment horizontal="center"/>
    </xf>
    <xf numFmtId="0" fontId="14" fillId="0" borderId="16" xfId="7" applyFont="1" applyBorder="1" applyAlignment="1">
      <alignment horizontal="center"/>
    </xf>
    <xf numFmtId="0" fontId="14" fillId="0" borderId="0" xfId="7" applyFont="1" applyBorder="1" applyAlignment="1">
      <alignment horizontal="center"/>
    </xf>
    <xf numFmtId="0" fontId="14" fillId="0" borderId="0" xfId="7" applyBorder="1" applyAlignment="1">
      <alignment horizontal="center"/>
    </xf>
    <xf numFmtId="0" fontId="9" fillId="0" borderId="0" xfId="7" applyFont="1" applyFill="1" applyAlignment="1">
      <alignment horizontal="center"/>
    </xf>
    <xf numFmtId="0" fontId="14" fillId="0" borderId="0" xfId="7" applyFont="1" applyAlignment="1">
      <alignment horizontal="center" wrapText="1"/>
    </xf>
    <xf numFmtId="0" fontId="14" fillId="0" borderId="0" xfId="7" applyFill="1"/>
    <xf numFmtId="0" fontId="14" fillId="0" borderId="0" xfId="7" applyAlignment="1">
      <alignment horizontal="center" wrapText="1"/>
    </xf>
    <xf numFmtId="6" fontId="14" fillId="0" borderId="0" xfId="7" applyNumberFormat="1" applyFont="1"/>
    <xf numFmtId="0" fontId="14" fillId="0" borderId="0" xfId="7" applyFont="1" applyAlignment="1">
      <alignment horizontal="left" indent="1"/>
    </xf>
    <xf numFmtId="165" fontId="14" fillId="0" borderId="0" xfId="8" applyNumberFormat="1" applyFont="1" applyAlignment="1"/>
    <xf numFmtId="0" fontId="14" fillId="0" borderId="0" xfId="7" applyFont="1" applyAlignment="1"/>
    <xf numFmtId="0" fontId="14" fillId="0" borderId="0" xfId="7" applyFont="1" applyAlignment="1">
      <alignment horizontal="center" vertical="center"/>
    </xf>
    <xf numFmtId="0" fontId="16" fillId="0" borderId="0" xfId="7" applyFont="1" applyAlignment="1">
      <alignment horizontal="left"/>
    </xf>
    <xf numFmtId="0" fontId="17" fillId="0" borderId="0" xfId="7" applyFont="1" applyAlignment="1">
      <alignment horizontal="center"/>
    </xf>
    <xf numFmtId="165" fontId="14" fillId="0" borderId="0" xfId="7" applyNumberFormat="1" applyFont="1" applyAlignment="1">
      <alignment horizontal="center"/>
    </xf>
    <xf numFmtId="164" fontId="14" fillId="0" borderId="0" xfId="7" applyNumberFormat="1" applyFont="1" applyAlignment="1"/>
    <xf numFmtId="164" fontId="14" fillId="0" borderId="0" xfId="7" applyNumberFormat="1"/>
    <xf numFmtId="3" fontId="6" fillId="8" borderId="0" xfId="2" quotePrefix="1" applyNumberFormat="1" applyFont="1" applyFill="1" applyBorder="1" applyAlignment="1" applyProtection="1">
      <alignment horizontal="left"/>
    </xf>
    <xf numFmtId="0" fontId="10" fillId="8" borderId="0" xfId="0" quotePrefix="1" applyFont="1" applyFill="1" applyBorder="1" applyAlignment="1" applyProtection="1">
      <alignment horizontal="left"/>
    </xf>
    <xf numFmtId="0" fontId="19" fillId="2" borderId="0" xfId="11" applyFill="1" applyProtection="1">
      <protection locked="0"/>
    </xf>
    <xf numFmtId="0" fontId="19" fillId="0" borderId="0" xfId="11"/>
    <xf numFmtId="0" fontId="21" fillId="2" borderId="0" xfId="11" applyFont="1" applyFill="1" applyAlignment="1" applyProtection="1">
      <protection locked="0"/>
    </xf>
    <xf numFmtId="0" fontId="12" fillId="2" borderId="0" xfId="11" applyFont="1" applyFill="1" applyProtection="1">
      <protection locked="0"/>
    </xf>
    <xf numFmtId="0" fontId="12" fillId="2" borderId="0" xfId="11" applyFont="1" applyFill="1" applyBorder="1" applyProtection="1">
      <protection locked="0"/>
    </xf>
    <xf numFmtId="0" fontId="21" fillId="2" borderId="0" xfId="11" applyFont="1" applyFill="1" applyBorder="1" applyProtection="1">
      <protection locked="0"/>
    </xf>
    <xf numFmtId="0" fontId="19" fillId="2" borderId="0" xfId="11" applyFont="1" applyFill="1" applyBorder="1" applyProtection="1">
      <protection locked="0"/>
    </xf>
    <xf numFmtId="14" fontId="21" fillId="2" borderId="0" xfId="11" applyNumberFormat="1" applyFont="1" applyFill="1" applyBorder="1" applyAlignment="1" applyProtection="1">
      <alignment horizontal="center"/>
      <protection locked="0"/>
    </xf>
    <xf numFmtId="0" fontId="22" fillId="2" borderId="0" xfId="11" applyFont="1" applyFill="1" applyProtection="1">
      <protection locked="0"/>
    </xf>
    <xf numFmtId="0" fontId="17" fillId="2" borderId="0" xfId="11" applyFont="1" applyFill="1" applyAlignment="1" applyProtection="1">
      <alignment horizontal="center"/>
      <protection locked="0"/>
    </xf>
    <xf numFmtId="0" fontId="12" fillId="2" borderId="0" xfId="11" quotePrefix="1" applyFont="1" applyFill="1" applyAlignment="1" applyProtection="1">
      <alignment horizontal="center"/>
      <protection locked="0"/>
    </xf>
    <xf numFmtId="0" fontId="23" fillId="2" borderId="0" xfId="11" applyFont="1" applyFill="1" applyAlignment="1" applyProtection="1">
      <alignment horizontal="right" vertical="center"/>
      <protection locked="0"/>
    </xf>
    <xf numFmtId="0" fontId="12" fillId="2" borderId="0" xfId="11" applyFont="1" applyFill="1" applyBorder="1" applyAlignment="1" applyProtection="1">
      <alignment vertical="center"/>
      <protection locked="0"/>
    </xf>
    <xf numFmtId="0" fontId="23" fillId="2" borderId="0" xfId="11" applyFont="1" applyFill="1" applyAlignment="1" applyProtection="1">
      <alignment vertical="center"/>
      <protection locked="0"/>
    </xf>
    <xf numFmtId="0" fontId="12" fillId="2" borderId="0" xfId="11" applyFont="1" applyFill="1" applyAlignment="1" applyProtection="1">
      <alignment vertical="center"/>
      <protection locked="0"/>
    </xf>
    <xf numFmtId="0" fontId="12" fillId="2" borderId="0" xfId="11" quotePrefix="1" applyFont="1" applyFill="1" applyAlignment="1">
      <alignment horizontal="center"/>
    </xf>
    <xf numFmtId="0" fontId="12" fillId="2" borderId="0" xfId="11" applyFont="1" applyFill="1" applyBorder="1" applyAlignment="1">
      <alignment vertical="center"/>
    </xf>
    <xf numFmtId="0" fontId="23" fillId="2" borderId="0" xfId="11" applyFont="1" applyFill="1" applyAlignment="1">
      <alignment horizontal="right" vertical="center"/>
    </xf>
    <xf numFmtId="3" fontId="4" fillId="2" borderId="0" xfId="11" applyNumberFormat="1" applyFont="1" applyFill="1" applyBorder="1" applyAlignment="1">
      <alignment horizontal="center" vertical="center"/>
    </xf>
    <xf numFmtId="0" fontId="24" fillId="0" borderId="0" xfId="11" applyFont="1" applyBorder="1" applyAlignment="1">
      <alignment horizontal="left" vertical="center"/>
    </xf>
    <xf numFmtId="0" fontId="12" fillId="0" borderId="0" xfId="11" applyFont="1"/>
    <xf numFmtId="0" fontId="21" fillId="8" borderId="0" xfId="11" applyFont="1" applyFill="1" applyProtection="1">
      <protection locked="0"/>
    </xf>
    <xf numFmtId="0" fontId="12" fillId="8" borderId="0" xfId="11" applyFont="1" applyFill="1" applyProtection="1">
      <protection locked="0"/>
    </xf>
    <xf numFmtId="0" fontId="14" fillId="0" borderId="0" xfId="7" applyAlignment="1"/>
    <xf numFmtId="165" fontId="15" fillId="0" borderId="0" xfId="7" applyNumberFormat="1" applyFont="1" applyAlignment="1">
      <alignment horizontal="center"/>
    </xf>
    <xf numFmtId="165" fontId="14" fillId="0" borderId="0" xfId="7" applyNumberFormat="1" applyFont="1"/>
    <xf numFmtId="165" fontId="14" fillId="0" borderId="0" xfId="7" applyNumberFormat="1" applyFont="1" applyBorder="1" applyAlignment="1">
      <alignment horizontal="center"/>
    </xf>
    <xf numFmtId="165" fontId="14" fillId="0" borderId="0" xfId="7" applyNumberFormat="1" applyFill="1"/>
    <xf numFmtId="165" fontId="14" fillId="0" borderId="0" xfId="7" applyNumberFormat="1"/>
    <xf numFmtId="165" fontId="14" fillId="0" borderId="0" xfId="7" applyNumberFormat="1" applyAlignment="1">
      <alignment horizontal="center"/>
    </xf>
    <xf numFmtId="165" fontId="14" fillId="0" borderId="0" xfId="7" applyNumberFormat="1" applyAlignment="1"/>
    <xf numFmtId="165" fontId="14" fillId="0" borderId="0" xfId="7" applyNumberFormat="1" applyFont="1" applyAlignment="1"/>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2" fillId="0" borderId="0" xfId="0" applyFont="1" applyFill="1" applyBorder="1" applyProtection="1"/>
    <xf numFmtId="0" fontId="7" fillId="0" borderId="0" xfId="0" applyFont="1" applyFill="1" applyBorder="1" applyProtection="1"/>
    <xf numFmtId="6" fontId="6" fillId="0" borderId="0" xfId="0" applyNumberFormat="1" applyFont="1" applyFill="1" applyBorder="1" applyProtection="1"/>
    <xf numFmtId="6" fontId="2" fillId="8" borderId="13" xfId="0" applyNumberFormat="1" applyFont="1" applyFill="1" applyBorder="1" applyAlignment="1" applyProtection="1">
      <alignment horizontal="left"/>
    </xf>
    <xf numFmtId="6" fontId="2" fillId="8" borderId="13" xfId="2" applyNumberFormat="1" applyFont="1" applyFill="1" applyBorder="1" applyAlignment="1" applyProtection="1">
      <alignment horizontal="left"/>
    </xf>
    <xf numFmtId="6" fontId="6" fillId="8" borderId="3" xfId="0" applyNumberFormat="1" applyFont="1" applyFill="1" applyBorder="1" applyProtection="1"/>
    <xf numFmtId="0" fontId="14" fillId="0" borderId="0" xfId="7" applyFont="1" applyAlignment="1">
      <alignment horizontal="center"/>
    </xf>
    <xf numFmtId="43" fontId="29" fillId="7" borderId="0" xfId="12" applyFont="1" applyFill="1" applyAlignment="1">
      <alignment horizontal="center"/>
    </xf>
    <xf numFmtId="165" fontId="14" fillId="7" borderId="0" xfId="7" applyNumberFormat="1" applyFill="1"/>
    <xf numFmtId="2" fontId="2" fillId="0" borderId="0" xfId="1" applyNumberFormat="1" applyFont="1" applyBorder="1" applyProtection="1"/>
    <xf numFmtId="2" fontId="2" fillId="0" borderId="0" xfId="1" applyNumberFormat="1" applyFont="1" applyFill="1" applyBorder="1" applyProtection="1"/>
    <xf numFmtId="6" fontId="6" fillId="0" borderId="13" xfId="0" applyNumberFormat="1" applyFont="1" applyBorder="1" applyProtection="1"/>
    <xf numFmtId="164" fontId="6" fillId="8" borderId="0" xfId="2" applyNumberFormat="1" applyFont="1" applyFill="1" applyBorder="1" applyProtection="1"/>
    <xf numFmtId="0" fontId="28" fillId="0" borderId="5" xfId="0" quotePrefix="1" applyFont="1" applyBorder="1" applyAlignment="1" applyProtection="1">
      <alignment horizontal="left"/>
    </xf>
    <xf numFmtId="164" fontId="28" fillId="2" borderId="15" xfId="0" applyNumberFormat="1" applyFont="1" applyFill="1" applyBorder="1" applyAlignment="1" applyProtection="1">
      <alignment horizontal="right"/>
    </xf>
    <xf numFmtId="0" fontId="28" fillId="8" borderId="0" xfId="0" applyFont="1" applyFill="1" applyBorder="1" applyAlignment="1" applyProtection="1">
      <alignment horizontal="left"/>
    </xf>
    <xf numFmtId="0" fontId="28" fillId="0" borderId="0" xfId="0" applyFont="1" applyBorder="1" applyProtection="1"/>
    <xf numFmtId="0" fontId="28" fillId="0" borderId="0" xfId="0" applyFont="1" applyFill="1" applyBorder="1" applyProtection="1"/>
    <xf numFmtId="0" fontId="33" fillId="8" borderId="0" xfId="0" applyFont="1" applyFill="1" applyBorder="1" applyAlignment="1" applyProtection="1">
      <alignment horizontal="right"/>
    </xf>
    <xf numFmtId="3" fontId="33" fillId="8" borderId="0" xfId="2" applyNumberFormat="1" applyFont="1" applyFill="1" applyBorder="1" applyAlignment="1" applyProtection="1">
      <alignment horizontal="right"/>
    </xf>
    <xf numFmtId="39" fontId="33" fillId="8" borderId="0" xfId="0" applyNumberFormat="1" applyFont="1" applyFill="1" applyBorder="1" applyProtection="1"/>
    <xf numFmtId="0" fontId="33" fillId="0" borderId="0" xfId="0" applyFont="1" applyFill="1" applyBorder="1" applyProtection="1"/>
    <xf numFmtId="0" fontId="3" fillId="0" borderId="15" xfId="0" quotePrefix="1" applyFont="1" applyBorder="1" applyAlignment="1" applyProtection="1">
      <alignment horizontal="left"/>
    </xf>
    <xf numFmtId="0" fontId="7" fillId="3" borderId="5" xfId="0" quotePrefix="1" applyFont="1" applyFill="1" applyBorder="1" applyAlignment="1" applyProtection="1">
      <alignment horizontal="left"/>
    </xf>
    <xf numFmtId="3" fontId="7" fillId="3" borderId="6" xfId="2" quotePrefix="1" applyNumberFormat="1" applyFont="1" applyFill="1" applyBorder="1" applyAlignment="1" applyProtection="1">
      <alignment horizontal="left"/>
    </xf>
    <xf numFmtId="0" fontId="7" fillId="3" borderId="6" xfId="0" applyFont="1" applyFill="1" applyBorder="1" applyAlignment="1" applyProtection="1">
      <alignment horizontal="right"/>
    </xf>
    <xf numFmtId="39" fontId="7" fillId="3" borderId="6" xfId="0" applyNumberFormat="1" applyFont="1" applyFill="1" applyBorder="1" applyProtection="1"/>
    <xf numFmtId="9" fontId="31" fillId="0" borderId="5" xfId="3" applyFont="1" applyFill="1" applyBorder="1" applyAlignment="1" applyProtection="1">
      <alignment horizontal="center"/>
      <protection locked="0"/>
    </xf>
    <xf numFmtId="0" fontId="32" fillId="0" borderId="0" xfId="0" applyFont="1" applyFill="1" applyBorder="1" applyProtection="1"/>
    <xf numFmtId="43" fontId="4" fillId="2" borderId="0" xfId="1" applyFont="1" applyFill="1" applyBorder="1" applyAlignment="1" applyProtection="1">
      <alignment horizontal="center" vertical="center"/>
      <protection locked="0"/>
    </xf>
    <xf numFmtId="43" fontId="4" fillId="2" borderId="0" xfId="1" applyFont="1" applyFill="1" applyBorder="1" applyAlignment="1">
      <alignment horizontal="center" vertical="center"/>
    </xf>
    <xf numFmtId="37" fontId="2" fillId="2" borderId="3" xfId="0" applyNumberFormat="1" applyFont="1" applyFill="1" applyBorder="1" applyAlignment="1" applyProtection="1">
      <alignment horizontal="center"/>
    </xf>
    <xf numFmtId="6" fontId="2" fillId="2" borderId="3" xfId="0" applyNumberFormat="1" applyFont="1" applyFill="1" applyBorder="1" applyAlignment="1" applyProtection="1">
      <alignment horizontal="center"/>
    </xf>
    <xf numFmtId="0" fontId="2" fillId="0" borderId="9" xfId="0" applyFont="1" applyFill="1" applyBorder="1" applyProtection="1"/>
    <xf numFmtId="0" fontId="6" fillId="8" borderId="0" xfId="0" applyFont="1" applyFill="1" applyBorder="1" applyAlignment="1" applyProtection="1">
      <alignment horizontal="center"/>
    </xf>
    <xf numFmtId="2" fontId="2" fillId="9" borderId="6" xfId="1" applyNumberFormat="1" applyFont="1" applyFill="1" applyBorder="1" applyAlignment="1" applyProtection="1">
      <alignment horizontal="right"/>
    </xf>
    <xf numFmtId="164" fontId="2" fillId="9" borderId="6" xfId="1" applyNumberFormat="1" applyFont="1" applyFill="1" applyBorder="1" applyAlignment="1" applyProtection="1">
      <alignment horizontal="right"/>
    </xf>
    <xf numFmtId="6" fontId="28" fillId="9" borderId="15" xfId="0" applyNumberFormat="1" applyFont="1" applyFill="1" applyBorder="1" applyAlignment="1" applyProtection="1">
      <alignment horizontal="center"/>
    </xf>
    <xf numFmtId="6" fontId="28" fillId="9" borderId="14" xfId="0" applyNumberFormat="1" applyFont="1" applyFill="1" applyBorder="1" applyAlignment="1" applyProtection="1">
      <alignment horizontal="center"/>
    </xf>
    <xf numFmtId="6" fontId="6" fillId="3" borderId="13" xfId="2" applyNumberFormat="1" applyFont="1" applyFill="1" applyBorder="1" applyAlignment="1" applyProtection="1">
      <alignment horizontal="right"/>
    </xf>
    <xf numFmtId="2" fontId="2" fillId="9" borderId="13" xfId="1" applyNumberFormat="1" applyFont="1" applyFill="1" applyBorder="1" applyAlignment="1" applyProtection="1">
      <alignment horizontal="right"/>
    </xf>
    <xf numFmtId="0" fontId="28" fillId="4" borderId="0" xfId="0" quotePrefix="1" applyFont="1" applyFill="1" applyBorder="1" applyAlignment="1" applyProtection="1"/>
    <xf numFmtId="0" fontId="32" fillId="0" borderId="0" xfId="0" applyFont="1" applyBorder="1" applyProtection="1"/>
    <xf numFmtId="0" fontId="34" fillId="0" borderId="0" xfId="0" applyFont="1" applyBorder="1" applyProtection="1"/>
    <xf numFmtId="0" fontId="34" fillId="0" borderId="0" xfId="0" applyFont="1" applyFill="1" applyBorder="1" applyProtection="1"/>
    <xf numFmtId="164" fontId="11" fillId="5" borderId="14" xfId="0" applyNumberFormat="1" applyFont="1" applyFill="1" applyBorder="1" applyAlignment="1" applyProtection="1">
      <alignment horizontal="right"/>
    </xf>
    <xf numFmtId="0" fontId="35" fillId="2" borderId="5" xfId="0" applyFont="1" applyFill="1" applyBorder="1" applyAlignment="1" applyProtection="1">
      <alignment horizontal="left"/>
    </xf>
    <xf numFmtId="39" fontId="35" fillId="0" borderId="15" xfId="0" applyNumberFormat="1" applyFont="1" applyBorder="1" applyAlignment="1" applyProtection="1">
      <alignment horizontal="right"/>
    </xf>
    <xf numFmtId="164" fontId="35" fillId="8" borderId="7" xfId="0" quotePrefix="1" applyNumberFormat="1" applyFont="1" applyFill="1" applyBorder="1" applyAlignment="1" applyProtection="1">
      <alignment horizontal="right"/>
    </xf>
    <xf numFmtId="164" fontId="35" fillId="8" borderId="15" xfId="0" quotePrefix="1" applyNumberFormat="1" applyFont="1" applyFill="1" applyBorder="1" applyAlignment="1" applyProtection="1">
      <alignment horizontal="right"/>
    </xf>
    <xf numFmtId="39" fontId="35" fillId="0" borderId="15" xfId="0" applyNumberFormat="1" applyFont="1" applyFill="1" applyBorder="1" applyAlignment="1" applyProtection="1">
      <alignment horizontal="right"/>
    </xf>
    <xf numFmtId="6" fontId="35" fillId="2" borderId="15" xfId="2" applyNumberFormat="1" applyFont="1" applyFill="1" applyBorder="1" applyAlignment="1" applyProtection="1">
      <alignment horizontal="right"/>
    </xf>
    <xf numFmtId="39" fontId="11" fillId="5" borderId="15" xfId="0" applyNumberFormat="1" applyFont="1" applyFill="1" applyBorder="1" applyAlignment="1" applyProtection="1">
      <alignment horizontal="right"/>
    </xf>
    <xf numFmtId="0" fontId="32" fillId="4" borderId="0" xfId="0" applyFont="1" applyFill="1" applyBorder="1" applyProtection="1"/>
    <xf numFmtId="0" fontId="28" fillId="4" borderId="9" xfId="0" quotePrefix="1" applyFont="1" applyFill="1" applyBorder="1" applyAlignment="1" applyProtection="1">
      <protection locked="0"/>
    </xf>
    <xf numFmtId="2" fontId="11" fillId="5" borderId="5" xfId="1" applyNumberFormat="1" applyFont="1" applyFill="1" applyBorder="1" applyAlignment="1" applyProtection="1">
      <alignment horizontal="left" vertical="center"/>
    </xf>
    <xf numFmtId="2" fontId="2" fillId="5" borderId="6" xfId="1" applyNumberFormat="1" applyFont="1" applyFill="1" applyBorder="1" applyAlignment="1" applyProtection="1">
      <alignment horizontal="right" vertical="center"/>
    </xf>
    <xf numFmtId="2" fontId="2" fillId="0" borderId="0" xfId="1" applyNumberFormat="1" applyFont="1" applyBorder="1" applyAlignment="1" applyProtection="1">
      <alignment vertical="center"/>
    </xf>
    <xf numFmtId="2" fontId="2" fillId="0" borderId="0" xfId="1" applyNumberFormat="1" applyFont="1" applyFill="1" applyBorder="1" applyAlignment="1" applyProtection="1">
      <alignment vertical="center"/>
    </xf>
    <xf numFmtId="0" fontId="11" fillId="5" borderId="5" xfId="0" quotePrefix="1" applyFont="1" applyFill="1" applyBorder="1" applyAlignment="1" applyProtection="1">
      <alignment horizontal="left" vertical="center"/>
    </xf>
    <xf numFmtId="6" fontId="35" fillId="8" borderId="6" xfId="0" applyNumberFormat="1" applyFont="1" applyFill="1" applyBorder="1" applyAlignment="1" applyProtection="1">
      <alignment horizontal="left"/>
    </xf>
    <xf numFmtId="6" fontId="35" fillId="8" borderId="6" xfId="2" applyNumberFormat="1" applyFont="1" applyFill="1" applyBorder="1" applyAlignment="1" applyProtection="1">
      <alignment horizontal="left"/>
    </xf>
    <xf numFmtId="6" fontId="36" fillId="8" borderId="6" xfId="0" applyNumberFormat="1" applyFont="1" applyFill="1" applyBorder="1" applyAlignment="1" applyProtection="1">
      <alignment horizontal="right"/>
    </xf>
    <xf numFmtId="6" fontId="36" fillId="0" borderId="0" xfId="0" applyNumberFormat="1" applyFont="1" applyBorder="1" applyProtection="1"/>
    <xf numFmtId="6" fontId="36" fillId="0" borderId="0" xfId="0" applyNumberFormat="1" applyFont="1" applyFill="1" applyBorder="1" applyProtection="1"/>
    <xf numFmtId="0" fontId="35" fillId="2" borderId="14" xfId="0" applyFont="1" applyFill="1" applyBorder="1" applyAlignment="1" applyProtection="1">
      <alignment horizontal="left"/>
    </xf>
    <xf numFmtId="6" fontId="36" fillId="3" borderId="11" xfId="0" applyNumberFormat="1" applyFont="1" applyFill="1" applyBorder="1" applyProtection="1"/>
    <xf numFmtId="6" fontId="36" fillId="3" borderId="13" xfId="2" applyNumberFormat="1" applyFont="1" applyFill="1" applyBorder="1" applyProtection="1"/>
    <xf numFmtId="6" fontId="36" fillId="3" borderId="13" xfId="0" applyNumberFormat="1" applyFont="1" applyFill="1" applyBorder="1" applyAlignment="1" applyProtection="1">
      <alignment horizontal="right"/>
    </xf>
    <xf numFmtId="6" fontId="35" fillId="0" borderId="15" xfId="0" applyNumberFormat="1" applyFont="1" applyBorder="1" applyAlignment="1" applyProtection="1">
      <alignment horizontal="right"/>
    </xf>
    <xf numFmtId="6" fontId="36" fillId="3" borderId="12" xfId="0" applyNumberFormat="1" applyFont="1" applyFill="1" applyBorder="1" applyAlignment="1" applyProtection="1">
      <alignment horizontal="right"/>
    </xf>
    <xf numFmtId="0" fontId="35" fillId="2" borderId="2" xfId="0" applyFont="1" applyFill="1" applyBorder="1" applyAlignment="1" applyProtection="1">
      <alignment horizontal="left"/>
    </xf>
    <xf numFmtId="6" fontId="36" fillId="3" borderId="5" xfId="0" applyNumberFormat="1" applyFont="1" applyFill="1" applyBorder="1" applyProtection="1">
      <protection locked="0"/>
    </xf>
    <xf numFmtId="6" fontId="36" fillId="3" borderId="6" xfId="2" applyNumberFormat="1" applyFont="1" applyFill="1" applyBorder="1" applyProtection="1">
      <protection locked="0"/>
    </xf>
    <xf numFmtId="6" fontId="36" fillId="0" borderId="0" xfId="0" applyNumberFormat="1" applyFont="1" applyBorder="1" applyProtection="1">
      <protection locked="0"/>
    </xf>
    <xf numFmtId="6" fontId="36" fillId="0" borderId="0" xfId="0" applyNumberFormat="1" applyFont="1" applyFill="1" applyBorder="1" applyProtection="1">
      <protection locked="0"/>
    </xf>
    <xf numFmtId="6" fontId="36" fillId="3" borderId="3" xfId="2" applyNumberFormat="1" applyFont="1" applyFill="1" applyBorder="1" applyProtection="1"/>
    <xf numFmtId="6" fontId="36" fillId="3" borderId="3" xfId="0" applyNumberFormat="1" applyFont="1" applyFill="1" applyBorder="1" applyAlignment="1" applyProtection="1">
      <alignment horizontal="right"/>
    </xf>
    <xf numFmtId="6" fontId="35" fillId="0" borderId="2" xfId="0" applyNumberFormat="1" applyFont="1" applyBorder="1" applyAlignment="1" applyProtection="1">
      <alignment horizontal="right"/>
    </xf>
    <xf numFmtId="0" fontId="35" fillId="2" borderId="15" xfId="0" applyFont="1" applyFill="1" applyBorder="1" applyAlignment="1" applyProtection="1">
      <alignment horizontal="left"/>
    </xf>
    <xf numFmtId="6" fontId="36" fillId="3" borderId="6" xfId="2" applyNumberFormat="1" applyFont="1" applyFill="1" applyBorder="1" applyProtection="1"/>
    <xf numFmtId="6" fontId="36" fillId="3" borderId="6" xfId="0" applyNumberFormat="1" applyFont="1" applyFill="1" applyBorder="1" applyAlignment="1" applyProtection="1">
      <alignment horizontal="right"/>
    </xf>
    <xf numFmtId="3" fontId="36" fillId="8" borderId="13" xfId="2" applyNumberFormat="1" applyFont="1" applyFill="1" applyBorder="1" applyAlignment="1" applyProtection="1">
      <alignment horizontal="left"/>
    </xf>
    <xf numFmtId="0" fontId="36" fillId="8" borderId="13" xfId="0" applyFont="1" applyFill="1" applyBorder="1" applyAlignment="1" applyProtection="1">
      <alignment horizontal="right"/>
    </xf>
    <xf numFmtId="164" fontId="36" fillId="8" borderId="13" xfId="0" applyNumberFormat="1" applyFont="1" applyFill="1" applyBorder="1" applyAlignment="1" applyProtection="1">
      <alignment horizontal="right"/>
    </xf>
    <xf numFmtId="0" fontId="36" fillId="0" borderId="0" xfId="0" applyFont="1" applyBorder="1" applyProtection="1"/>
    <xf numFmtId="0" fontId="36" fillId="0" borderId="0" xfId="0" applyFont="1" applyFill="1" applyBorder="1" applyProtection="1"/>
    <xf numFmtId="2" fontId="11" fillId="10" borderId="5" xfId="1" applyNumberFormat="1" applyFont="1" applyFill="1" applyBorder="1" applyAlignment="1" applyProtection="1">
      <alignment horizontal="left" vertical="center"/>
    </xf>
    <xf numFmtId="2" fontId="2" fillId="10" borderId="6" xfId="1" applyNumberFormat="1" applyFont="1" applyFill="1" applyBorder="1" applyAlignment="1" applyProtection="1">
      <alignment horizontal="right" vertical="center"/>
    </xf>
    <xf numFmtId="6" fontId="6" fillId="8" borderId="6" xfId="0" applyNumberFormat="1" applyFont="1" applyFill="1" applyBorder="1" applyAlignment="1" applyProtection="1">
      <alignment vertical="center"/>
    </xf>
    <xf numFmtId="6" fontId="6" fillId="8" borderId="6" xfId="2" applyNumberFormat="1" applyFont="1" applyFill="1" applyBorder="1" applyAlignment="1" applyProtection="1">
      <alignment vertical="center"/>
    </xf>
    <xf numFmtId="6" fontId="6" fillId="8" borderId="6" xfId="0" applyNumberFormat="1" applyFont="1" applyFill="1" applyBorder="1" applyAlignment="1" applyProtection="1">
      <alignment horizontal="right" vertical="center"/>
    </xf>
    <xf numFmtId="6" fontId="6" fillId="0" borderId="0" xfId="0" applyNumberFormat="1" applyFont="1" applyBorder="1" applyAlignment="1" applyProtection="1">
      <alignment vertical="center"/>
    </xf>
    <xf numFmtId="6" fontId="6" fillId="0" borderId="0" xfId="0" applyNumberFormat="1" applyFont="1" applyFill="1" applyBorder="1" applyAlignment="1" applyProtection="1">
      <alignment vertical="center"/>
    </xf>
    <xf numFmtId="0" fontId="11" fillId="10" borderId="15" xfId="0" quotePrefix="1" applyFont="1" applyFill="1" applyBorder="1" applyAlignment="1" applyProtection="1">
      <alignment horizontal="left"/>
    </xf>
    <xf numFmtId="39" fontId="28" fillId="10" borderId="15" xfId="0" applyNumberFormat="1" applyFont="1" applyFill="1" applyBorder="1" applyAlignment="1" applyProtection="1">
      <alignment horizontal="right"/>
    </xf>
    <xf numFmtId="164" fontId="11" fillId="10" borderId="6" xfId="0" applyNumberFormat="1" applyFont="1" applyFill="1" applyBorder="1" applyAlignment="1" applyProtection="1">
      <alignment horizontal="right"/>
    </xf>
    <xf numFmtId="0" fontId="34" fillId="0" borderId="0" xfId="0" applyFont="1" applyBorder="1" applyAlignment="1" applyProtection="1"/>
    <xf numFmtId="0" fontId="34" fillId="0" borderId="0" xfId="0" applyFont="1" applyFill="1" applyBorder="1" applyAlignment="1" applyProtection="1"/>
    <xf numFmtId="0" fontId="37" fillId="11" borderId="5" xfId="0" applyFont="1" applyFill="1" applyBorder="1" applyAlignment="1" applyProtection="1">
      <alignment vertical="center"/>
    </xf>
    <xf numFmtId="0" fontId="11" fillId="11" borderId="6" xfId="0" applyFont="1" applyFill="1" applyBorder="1" applyAlignment="1" applyProtection="1">
      <alignment vertical="center"/>
    </xf>
    <xf numFmtId="0" fontId="11" fillId="11" borderId="7" xfId="0" applyFont="1" applyFill="1" applyBorder="1" applyAlignment="1" applyProtection="1">
      <alignment vertical="center"/>
    </xf>
    <xf numFmtId="0" fontId="12" fillId="2" borderId="0" xfId="11" applyFont="1" applyFill="1" applyAlignment="1" applyProtection="1">
      <alignment horizontal="right" vertical="center"/>
      <protection locked="0"/>
    </xf>
    <xf numFmtId="0" fontId="19" fillId="8" borderId="0" xfId="11" applyFill="1"/>
    <xf numFmtId="0" fontId="21" fillId="2" borderId="0" xfId="11" applyFont="1" applyFill="1" applyBorder="1" applyAlignment="1" applyProtection="1">
      <alignment vertical="center"/>
      <protection locked="0"/>
    </xf>
    <xf numFmtId="0" fontId="25" fillId="2" borderId="0" xfId="11" applyFont="1" applyFill="1" applyBorder="1" applyAlignment="1" applyProtection="1">
      <alignment horizontal="right" vertical="center"/>
      <protection locked="0"/>
    </xf>
    <xf numFmtId="6" fontId="28" fillId="8" borderId="3" xfId="2" applyNumberFormat="1" applyFont="1" applyFill="1" applyBorder="1" applyAlignment="1" applyProtection="1">
      <alignment horizontal="right"/>
    </xf>
    <xf numFmtId="0" fontId="28" fillId="3" borderId="9" xfId="0" quotePrefix="1" applyFont="1" applyFill="1" applyBorder="1" applyAlignment="1" applyProtection="1"/>
    <xf numFmtId="0" fontId="28" fillId="3" borderId="0" xfId="0" quotePrefix="1" applyFont="1" applyFill="1" applyBorder="1" applyAlignment="1" applyProtection="1"/>
    <xf numFmtId="0" fontId="11" fillId="4" borderId="13" xfId="0" quotePrefix="1" applyFont="1" applyFill="1" applyBorder="1" applyAlignment="1" applyProtection="1"/>
    <xf numFmtId="0" fontId="11" fillId="3" borderId="5" xfId="0" quotePrefix="1" applyFont="1" applyFill="1" applyBorder="1" applyAlignment="1" applyProtection="1"/>
    <xf numFmtId="0" fontId="11" fillId="3" borderId="6" xfId="0" quotePrefix="1" applyFont="1" applyFill="1" applyBorder="1" applyAlignment="1" applyProtection="1"/>
    <xf numFmtId="0" fontId="28" fillId="4" borderId="0" xfId="0" applyFont="1" applyFill="1" applyBorder="1" applyProtection="1"/>
    <xf numFmtId="37" fontId="2" fillId="8"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right"/>
    </xf>
    <xf numFmtId="39" fontId="7" fillId="3" borderId="0" xfId="0" applyNumberFormat="1" applyFont="1" applyFill="1" applyBorder="1" applyProtection="1"/>
    <xf numFmtId="164" fontId="40" fillId="8" borderId="0" xfId="2" quotePrefix="1" applyNumberFormat="1" applyFont="1" applyFill="1" applyBorder="1" applyAlignment="1" applyProtection="1">
      <alignment horizontal="center"/>
    </xf>
    <xf numFmtId="0" fontId="28" fillId="0" borderId="14" xfId="0" applyFont="1" applyBorder="1" applyAlignment="1" applyProtection="1">
      <alignment horizontal="center" vertical="justify"/>
    </xf>
    <xf numFmtId="164" fontId="32" fillId="2" borderId="15" xfId="2" applyNumberFormat="1" applyFont="1" applyFill="1" applyBorder="1" applyAlignment="1" applyProtection="1">
      <alignment horizontal="right"/>
    </xf>
    <xf numFmtId="39" fontId="28" fillId="2" borderId="15" xfId="0" applyNumberFormat="1" applyFont="1" applyFill="1" applyBorder="1" applyAlignment="1" applyProtection="1">
      <alignment horizontal="right"/>
    </xf>
    <xf numFmtId="164" fontId="28" fillId="2" borderId="14" xfId="2" applyNumberFormat="1" applyFont="1" applyFill="1" applyBorder="1" applyAlignment="1" applyProtection="1">
      <alignment horizontal="right"/>
    </xf>
    <xf numFmtId="6" fontId="7" fillId="0" borderId="15" xfId="0" applyNumberFormat="1" applyFont="1" applyBorder="1" applyAlignment="1" applyProtection="1">
      <alignment horizontal="left"/>
      <protection locked="0"/>
    </xf>
    <xf numFmtId="6" fontId="7" fillId="3" borderId="9" xfId="0" applyNumberFormat="1" applyFont="1" applyFill="1" applyBorder="1" applyProtection="1"/>
    <xf numFmtId="6" fontId="7" fillId="3" borderId="0" xfId="2" applyNumberFormat="1" applyFont="1" applyFill="1" applyBorder="1" applyProtection="1"/>
    <xf numFmtId="6" fontId="7" fillId="3" borderId="0" xfId="0" applyNumberFormat="1" applyFont="1" applyFill="1" applyBorder="1" applyAlignment="1" applyProtection="1">
      <alignment horizontal="right"/>
    </xf>
    <xf numFmtId="6" fontId="7" fillId="3" borderId="1" xfId="0" applyNumberFormat="1" applyFont="1" applyFill="1" applyBorder="1" applyAlignment="1" applyProtection="1">
      <alignment horizontal="right"/>
    </xf>
    <xf numFmtId="6" fontId="7" fillId="0" borderId="0" xfId="0" applyNumberFormat="1" applyFont="1" applyFill="1" applyBorder="1" applyProtection="1"/>
    <xf numFmtId="6" fontId="7" fillId="0" borderId="15" xfId="0" applyNumberFormat="1" applyFont="1" applyBorder="1" applyAlignment="1" applyProtection="1">
      <alignment horizontal="left"/>
    </xf>
    <xf numFmtId="6" fontId="7" fillId="0" borderId="0" xfId="0" applyNumberFormat="1" applyFont="1" applyBorder="1" applyProtection="1"/>
    <xf numFmtId="6" fontId="3" fillId="0" borderId="15" xfId="0" applyNumberFormat="1" applyFont="1" applyBorder="1" applyAlignment="1" applyProtection="1">
      <alignment horizontal="left"/>
    </xf>
    <xf numFmtId="6" fontId="7" fillId="3" borderId="0" xfId="2" applyNumberFormat="1" applyFont="1" applyFill="1" applyBorder="1" applyAlignment="1" applyProtection="1">
      <alignment horizontal="right"/>
    </xf>
    <xf numFmtId="6" fontId="7" fillId="3" borderId="6" xfId="2" applyNumberFormat="1" applyFont="1" applyFill="1" applyBorder="1" applyAlignment="1" applyProtection="1">
      <alignment horizontal="right"/>
    </xf>
    <xf numFmtId="6" fontId="7" fillId="0" borderId="15" xfId="0" applyNumberFormat="1" applyFont="1" applyBorder="1" applyAlignment="1" applyProtection="1">
      <alignment horizontal="left" indent="1"/>
    </xf>
    <xf numFmtId="6" fontId="7" fillId="3" borderId="3" xfId="0" applyNumberFormat="1" applyFont="1" applyFill="1" applyBorder="1" applyAlignment="1" applyProtection="1">
      <alignment horizontal="right"/>
    </xf>
    <xf numFmtId="6" fontId="7" fillId="3" borderId="10" xfId="0" applyNumberFormat="1" applyFont="1" applyFill="1" applyBorder="1" applyProtection="1"/>
    <xf numFmtId="6" fontId="7" fillId="3" borderId="3" xfId="2" applyNumberFormat="1" applyFont="1" applyFill="1" applyBorder="1" applyProtection="1"/>
    <xf numFmtId="6" fontId="7" fillId="3" borderId="4" xfId="0" applyNumberFormat="1" applyFont="1" applyFill="1" applyBorder="1" applyAlignment="1" applyProtection="1">
      <alignment horizontal="right"/>
    </xf>
    <xf numFmtId="37" fontId="7" fillId="3" borderId="3" xfId="0" applyNumberFormat="1" applyFont="1" applyFill="1" applyBorder="1" applyProtection="1"/>
    <xf numFmtId="165" fontId="3" fillId="0" borderId="15" xfId="0" quotePrefix="1" applyNumberFormat="1" applyFont="1" applyBorder="1" applyAlignment="1" applyProtection="1">
      <alignment horizontal="left"/>
    </xf>
    <xf numFmtId="165" fontId="7" fillId="0" borderId="15" xfId="0" applyNumberFormat="1" applyFont="1" applyFill="1" applyBorder="1" applyProtection="1"/>
    <xf numFmtId="165" fontId="7" fillId="0" borderId="0" xfId="0" applyNumberFormat="1" applyFont="1" applyBorder="1" applyProtection="1"/>
    <xf numFmtId="165" fontId="7" fillId="0" borderId="0" xfId="0" applyNumberFormat="1" applyFont="1" applyFill="1" applyBorder="1" applyProtection="1"/>
    <xf numFmtId="39" fontId="7" fillId="3" borderId="13" xfId="0" applyNumberFormat="1" applyFont="1" applyFill="1" applyBorder="1" applyProtection="1"/>
    <xf numFmtId="0" fontId="3" fillId="8" borderId="13" xfId="0" applyFont="1" applyFill="1" applyBorder="1" applyAlignment="1" applyProtection="1">
      <alignment horizontal="center"/>
    </xf>
    <xf numFmtId="0" fontId="18" fillId="6" borderId="13" xfId="0" applyFont="1" applyFill="1" applyBorder="1" applyAlignment="1" applyProtection="1">
      <alignment horizontal="left"/>
    </xf>
    <xf numFmtId="165" fontId="18" fillId="8" borderId="13" xfId="2" quotePrefix="1" applyNumberFormat="1" applyFont="1" applyFill="1" applyBorder="1" applyAlignment="1" applyProtection="1">
      <alignment horizontal="left" indent="1"/>
    </xf>
    <xf numFmtId="165" fontId="18" fillId="8" borderId="13" xfId="2" applyNumberFormat="1" applyFont="1" applyFill="1" applyBorder="1" applyAlignment="1" applyProtection="1">
      <alignment horizontal="left"/>
    </xf>
    <xf numFmtId="0" fontId="7" fillId="8" borderId="13" xfId="0" applyFont="1" applyFill="1" applyBorder="1" applyAlignment="1" applyProtection="1">
      <alignment horizontal="right"/>
    </xf>
    <xf numFmtId="39" fontId="7" fillId="8" borderId="13" xfId="0" applyNumberFormat="1" applyFont="1" applyFill="1" applyBorder="1" applyProtection="1"/>
    <xf numFmtId="0" fontId="3" fillId="8" borderId="15" xfId="0" quotePrefix="1" applyFont="1" applyFill="1" applyBorder="1" applyAlignment="1" applyProtection="1">
      <alignment horizontal="left"/>
    </xf>
    <xf numFmtId="0" fontId="18" fillId="3" borderId="0" xfId="0" quotePrefix="1" applyFont="1" applyFill="1" applyBorder="1" applyAlignment="1" applyProtection="1">
      <alignment horizontal="left"/>
    </xf>
    <xf numFmtId="165" fontId="18" fillId="3" borderId="0" xfId="2" quotePrefix="1" applyNumberFormat="1" applyFont="1" applyFill="1" applyBorder="1" applyAlignment="1" applyProtection="1">
      <alignment horizontal="left" indent="1"/>
    </xf>
    <xf numFmtId="3" fontId="18" fillId="3" borderId="0" xfId="2" quotePrefix="1" applyNumberFormat="1" applyFont="1" applyFill="1" applyBorder="1" applyAlignment="1" applyProtection="1">
      <alignment horizontal="left"/>
    </xf>
    <xf numFmtId="0" fontId="18" fillId="3" borderId="13" xfId="0" quotePrefix="1" applyFont="1" applyFill="1" applyBorder="1" applyAlignment="1" applyProtection="1">
      <alignment horizontal="left"/>
    </xf>
    <xf numFmtId="3" fontId="18" fillId="3" borderId="13" xfId="2" quotePrefix="1" applyNumberFormat="1" applyFont="1" applyFill="1" applyBorder="1" applyAlignment="1" applyProtection="1">
      <alignment horizontal="left"/>
    </xf>
    <xf numFmtId="0" fontId="7" fillId="3" borderId="13" xfId="0" applyFont="1" applyFill="1" applyBorder="1" applyAlignment="1" applyProtection="1">
      <alignment horizontal="right"/>
    </xf>
    <xf numFmtId="4" fontId="7" fillId="0" borderId="0" xfId="0" applyNumberFormat="1" applyFont="1" applyFill="1" applyBorder="1" applyProtection="1"/>
    <xf numFmtId="0" fontId="3" fillId="8" borderId="0" xfId="0" quotePrefix="1" applyFont="1" applyFill="1" applyBorder="1" applyAlignment="1" applyProtection="1">
      <alignment horizontal="left"/>
    </xf>
    <xf numFmtId="0" fontId="18" fillId="0" borderId="0" xfId="0" quotePrefix="1" applyFont="1" applyFill="1" applyBorder="1" applyAlignment="1" applyProtection="1">
      <alignment horizontal="left"/>
    </xf>
    <xf numFmtId="3" fontId="18" fillId="8" borderId="0" xfId="2" quotePrefix="1" applyNumberFormat="1" applyFont="1" applyFill="1" applyBorder="1" applyAlignment="1" applyProtection="1">
      <alignment horizontal="left"/>
    </xf>
    <xf numFmtId="0" fontId="7" fillId="8" borderId="0" xfId="0" applyFont="1" applyFill="1" applyBorder="1" applyAlignment="1" applyProtection="1">
      <alignment horizontal="right"/>
    </xf>
    <xf numFmtId="39" fontId="7" fillId="8" borderId="0" xfId="0" applyNumberFormat="1" applyFont="1" applyFill="1" applyBorder="1" applyProtection="1"/>
    <xf numFmtId="0" fontId="7" fillId="8" borderId="0" xfId="0" applyFont="1" applyFill="1" applyBorder="1" applyProtection="1"/>
    <xf numFmtId="0" fontId="18" fillId="3" borderId="9" xfId="0" quotePrefix="1" applyFont="1" applyFill="1" applyBorder="1" applyAlignment="1" applyProtection="1">
      <alignment horizontal="left"/>
    </xf>
    <xf numFmtId="0" fontId="18" fillId="3" borderId="11" xfId="0" quotePrefix="1" applyFont="1" applyFill="1" applyBorder="1" applyAlignment="1" applyProtection="1">
      <alignment horizontal="left"/>
    </xf>
    <xf numFmtId="0" fontId="5" fillId="6" borderId="3" xfId="0" applyFont="1" applyFill="1" applyBorder="1" applyAlignment="1" applyProtection="1">
      <alignment horizontal="right"/>
    </xf>
    <xf numFmtId="3" fontId="5" fillId="6" borderId="3" xfId="2" applyNumberFormat="1" applyFont="1" applyFill="1" applyBorder="1" applyAlignment="1" applyProtection="1">
      <alignment horizontal="right"/>
    </xf>
    <xf numFmtId="0" fontId="7" fillId="6" borderId="3" xfId="0" applyFont="1" applyFill="1" applyBorder="1" applyAlignment="1" applyProtection="1">
      <alignment horizontal="right"/>
    </xf>
    <xf numFmtId="39" fontId="7" fillId="6" borderId="3" xfId="0" applyNumberFormat="1" applyFont="1" applyFill="1" applyBorder="1" applyProtection="1"/>
    <xf numFmtId="0" fontId="7" fillId="6" borderId="13" xfId="0" applyFont="1" applyFill="1" applyBorder="1" applyAlignment="1" applyProtection="1">
      <alignment horizontal="right"/>
    </xf>
    <xf numFmtId="39" fontId="7" fillId="6" borderId="13" xfId="0" applyNumberFormat="1" applyFont="1" applyFill="1" applyBorder="1" applyProtection="1"/>
    <xf numFmtId="0" fontId="3" fillId="3" borderId="9" xfId="0" quotePrefix="1" applyFont="1" applyFill="1" applyBorder="1" applyAlignment="1" applyProtection="1">
      <alignment horizontal="left"/>
    </xf>
    <xf numFmtId="3" fontId="3" fillId="3" borderId="0" xfId="2" quotePrefix="1" applyNumberFormat="1" applyFont="1" applyFill="1" applyBorder="1" applyAlignment="1" applyProtection="1">
      <alignment horizontal="left"/>
    </xf>
    <xf numFmtId="0" fontId="3" fillId="3" borderId="11" xfId="0" quotePrefix="1" applyFont="1" applyFill="1" applyBorder="1" applyAlignment="1" applyProtection="1">
      <alignment horizontal="left"/>
    </xf>
    <xf numFmtId="3" fontId="3" fillId="3" borderId="13" xfId="2" quotePrefix="1" applyNumberFormat="1" applyFont="1" applyFill="1" applyBorder="1" applyAlignment="1" applyProtection="1">
      <alignment horizontal="left"/>
    </xf>
    <xf numFmtId="0" fontId="3" fillId="8" borderId="6" xfId="0" applyFont="1" applyFill="1" applyBorder="1" applyAlignment="1" applyProtection="1">
      <alignment horizontal="center"/>
    </xf>
    <xf numFmtId="0" fontId="3" fillId="6" borderId="6" xfId="0" applyFont="1" applyFill="1" applyBorder="1" applyAlignment="1" applyProtection="1">
      <alignment horizontal="left"/>
    </xf>
    <xf numFmtId="3" fontId="3" fillId="6" borderId="6" xfId="2" applyNumberFormat="1" applyFont="1" applyFill="1" applyBorder="1" applyAlignment="1" applyProtection="1">
      <alignment horizontal="left"/>
    </xf>
    <xf numFmtId="0" fontId="7" fillId="6" borderId="6" xfId="0" applyFont="1" applyFill="1" applyBorder="1" applyAlignment="1" applyProtection="1">
      <alignment horizontal="right"/>
    </xf>
    <xf numFmtId="39" fontId="7" fillId="6" borderId="6" xfId="0" applyNumberFormat="1" applyFont="1" applyFill="1" applyBorder="1" applyProtection="1"/>
    <xf numFmtId="2" fontId="3" fillId="9" borderId="6" xfId="1" applyNumberFormat="1" applyFont="1" applyFill="1" applyBorder="1" applyAlignment="1" applyProtection="1">
      <alignment horizontal="right"/>
    </xf>
    <xf numFmtId="2" fontId="28" fillId="9" borderId="6" xfId="1" applyNumberFormat="1" applyFont="1" applyFill="1" applyBorder="1" applyAlignment="1" applyProtection="1">
      <alignment horizontal="right"/>
    </xf>
    <xf numFmtId="2" fontId="3" fillId="9" borderId="13" xfId="1" applyNumberFormat="1" applyFont="1" applyFill="1" applyBorder="1" applyAlignment="1" applyProtection="1">
      <alignment horizontal="right"/>
    </xf>
    <xf numFmtId="2" fontId="28" fillId="9" borderId="13" xfId="1" applyNumberFormat="1" applyFont="1" applyFill="1" applyBorder="1" applyAlignment="1" applyProtection="1">
      <alignment horizontal="right"/>
    </xf>
    <xf numFmtId="39" fontId="28" fillId="5" borderId="15" xfId="0" applyNumberFormat="1" applyFont="1" applyFill="1" applyBorder="1" applyAlignment="1" applyProtection="1">
      <alignment horizontal="right"/>
    </xf>
    <xf numFmtId="164" fontId="42" fillId="5" borderId="15" xfId="0" applyNumberFormat="1" applyFont="1" applyFill="1" applyBorder="1" applyAlignment="1" applyProtection="1">
      <alignment horizontal="right"/>
    </xf>
    <xf numFmtId="37" fontId="28" fillId="12" borderId="14" xfId="0" applyNumberFormat="1" applyFont="1" applyFill="1" applyBorder="1" applyProtection="1"/>
    <xf numFmtId="165" fontId="32" fillId="0" borderId="15" xfId="0" applyNumberFormat="1" applyFont="1" applyFill="1" applyBorder="1" applyProtection="1"/>
    <xf numFmtId="164" fontId="28" fillId="12" borderId="15" xfId="1" applyNumberFormat="1" applyFont="1" applyFill="1" applyBorder="1" applyProtection="1"/>
    <xf numFmtId="164" fontId="28" fillId="0" borderId="15" xfId="1" applyNumberFormat="1" applyFont="1" applyFill="1" applyBorder="1" applyProtection="1"/>
    <xf numFmtId="0" fontId="32" fillId="6" borderId="6" xfId="0" applyFont="1" applyFill="1" applyBorder="1" applyProtection="1"/>
    <xf numFmtId="37" fontId="28" fillId="0" borderId="15" xfId="0" applyNumberFormat="1" applyFont="1" applyFill="1" applyBorder="1" applyProtection="1"/>
    <xf numFmtId="37" fontId="28" fillId="2" borderId="4" xfId="0" applyNumberFormat="1" applyFont="1" applyFill="1" applyBorder="1" applyAlignment="1" applyProtection="1">
      <alignment horizontal="center"/>
    </xf>
    <xf numFmtId="37" fontId="28" fillId="2" borderId="2" xfId="0" applyNumberFormat="1" applyFont="1" applyFill="1" applyBorder="1" applyAlignment="1" applyProtection="1">
      <alignment horizontal="center"/>
    </xf>
    <xf numFmtId="0" fontId="15" fillId="0" borderId="0" xfId="7" applyFont="1" applyAlignment="1">
      <alignment horizontal="center"/>
    </xf>
    <xf numFmtId="0" fontId="32" fillId="0" borderId="0" xfId="0" applyFont="1" applyBorder="1" applyAlignment="1" applyProtection="1">
      <alignment vertical="center"/>
    </xf>
    <xf numFmtId="0" fontId="32" fillId="0" borderId="0" xfId="0" applyFont="1" applyFill="1" applyBorder="1" applyAlignment="1" applyProtection="1">
      <alignment vertical="center"/>
    </xf>
    <xf numFmtId="6" fontId="28" fillId="2" borderId="2" xfId="0" applyNumberFormat="1" applyFont="1" applyFill="1" applyBorder="1" applyAlignment="1" applyProtection="1">
      <alignment horizontal="center"/>
    </xf>
    <xf numFmtId="0" fontId="35" fillId="4" borderId="5" xfId="0" quotePrefix="1" applyFont="1" applyFill="1" applyBorder="1" applyAlignment="1" applyProtection="1">
      <alignment horizontal="right"/>
    </xf>
    <xf numFmtId="0" fontId="35" fillId="4" borderId="6" xfId="0" quotePrefix="1" applyFont="1" applyFill="1" applyBorder="1" applyAlignment="1" applyProtection="1">
      <alignment horizontal="right"/>
    </xf>
    <xf numFmtId="2" fontId="35" fillId="8" borderId="6" xfId="1" quotePrefix="1" applyNumberFormat="1" applyFont="1" applyFill="1" applyBorder="1" applyAlignment="1" applyProtection="1">
      <alignment horizontal="right"/>
    </xf>
    <xf numFmtId="0" fontId="35" fillId="0" borderId="0" xfId="0" applyFont="1" applyBorder="1" applyAlignment="1" applyProtection="1">
      <alignment horizontal="right"/>
    </xf>
    <xf numFmtId="0" fontId="35" fillId="0" borderId="0" xfId="0" applyFont="1" applyFill="1" applyBorder="1" applyAlignment="1" applyProtection="1">
      <alignment horizontal="right"/>
    </xf>
    <xf numFmtId="0" fontId="14" fillId="7" borderId="0" xfId="7" applyFill="1"/>
    <xf numFmtId="0" fontId="14" fillId="7" borderId="0" xfId="7" applyFont="1" applyFill="1" applyAlignment="1">
      <alignment wrapText="1"/>
    </xf>
    <xf numFmtId="6" fontId="15" fillId="0" borderId="17" xfId="7" applyNumberFormat="1" applyFont="1" applyBorder="1" applyAlignment="1"/>
    <xf numFmtId="0" fontId="43" fillId="2" borderId="0" xfId="11" applyFont="1" applyFill="1" applyAlignment="1" applyProtection="1">
      <alignment horizontal="center"/>
      <protection locked="0"/>
    </xf>
    <xf numFmtId="0" fontId="19" fillId="2" borderId="0" xfId="11" applyFont="1" applyFill="1" applyProtection="1">
      <protection locked="0"/>
    </xf>
    <xf numFmtId="0" fontId="12" fillId="2" borderId="0" xfId="11" applyFont="1" applyFill="1" applyAlignment="1" applyProtection="1">
      <alignment horizontal="left"/>
      <protection locked="0"/>
    </xf>
    <xf numFmtId="0" fontId="21" fillId="2" borderId="0" xfId="11" applyFont="1" applyFill="1" applyAlignment="1" applyProtection="1">
      <alignment horizontal="left"/>
      <protection locked="0"/>
    </xf>
    <xf numFmtId="0" fontId="20" fillId="2" borderId="0" xfId="11" applyFont="1" applyFill="1" applyAlignment="1" applyProtection="1">
      <alignment horizontal="center"/>
      <protection locked="0"/>
    </xf>
    <xf numFmtId="0" fontId="21" fillId="2" borderId="0" xfId="11" applyFont="1" applyFill="1" applyAlignment="1" applyProtection="1">
      <alignment horizontal="center"/>
      <protection locked="0"/>
    </xf>
    <xf numFmtId="0" fontId="21" fillId="2" borderId="0" xfId="11" applyFont="1" applyFill="1" applyBorder="1" applyAlignment="1" applyProtection="1">
      <protection locked="0"/>
    </xf>
    <xf numFmtId="0" fontId="7" fillId="7" borderId="14" xfId="4" applyFont="1" applyFill="1" applyBorder="1" applyAlignment="1" applyProtection="1">
      <alignment horizontal="left"/>
      <protection locked="0"/>
    </xf>
    <xf numFmtId="6" fontId="7" fillId="7" borderId="14" xfId="2" applyNumberFormat="1" applyFont="1" applyFill="1" applyBorder="1" applyAlignment="1" applyProtection="1">
      <alignment horizontal="right"/>
      <protection locked="0"/>
    </xf>
    <xf numFmtId="6" fontId="7" fillId="7" borderId="15" xfId="0" applyNumberFormat="1" applyFont="1" applyFill="1" applyBorder="1" applyAlignment="1" applyProtection="1">
      <alignment horizontal="right"/>
      <protection locked="0"/>
    </xf>
    <xf numFmtId="6" fontId="7" fillId="7" borderId="14" xfId="0" applyNumberFormat="1" applyFont="1" applyFill="1" applyBorder="1" applyAlignment="1" applyProtection="1">
      <alignment horizontal="right"/>
      <protection locked="0"/>
    </xf>
    <xf numFmtId="39" fontId="7" fillId="7" borderId="15" xfId="0" applyNumberFormat="1" applyFont="1" applyFill="1" applyBorder="1" applyAlignment="1" applyProtection="1">
      <alignment horizontal="right"/>
      <protection locked="0"/>
    </xf>
    <xf numFmtId="0" fontId="0" fillId="0" borderId="0" xfId="0"/>
    <xf numFmtId="0" fontId="3" fillId="0" borderId="14" xfId="0" applyFont="1" applyBorder="1" applyAlignment="1" applyProtection="1">
      <alignment horizontal="center" vertical="justify"/>
    </xf>
    <xf numFmtId="0" fontId="7" fillId="0" borderId="0" xfId="0" applyFont="1" applyBorder="1" applyProtection="1"/>
    <xf numFmtId="6" fontId="6" fillId="3" borderId="13" xfId="0" applyNumberFormat="1" applyFont="1" applyFill="1" applyBorder="1" applyAlignment="1" applyProtection="1">
      <alignment horizontal="right"/>
    </xf>
    <xf numFmtId="6" fontId="6" fillId="8" borderId="6" xfId="0" applyNumberFormat="1" applyFont="1" applyFill="1" applyBorder="1" applyAlignment="1" applyProtection="1">
      <alignment horizontal="right"/>
    </xf>
    <xf numFmtId="6" fontId="6" fillId="8" borderId="13" xfId="0" applyNumberFormat="1" applyFont="1" applyFill="1" applyBorder="1" applyAlignment="1" applyProtection="1">
      <alignment horizontal="right"/>
    </xf>
    <xf numFmtId="37" fontId="6" fillId="8" borderId="0" xfId="0" applyNumberFormat="1" applyFont="1" applyFill="1" applyBorder="1" applyProtection="1"/>
    <xf numFmtId="37" fontId="2" fillId="2" borderId="4" xfId="0" applyNumberFormat="1" applyFont="1" applyFill="1" applyBorder="1" applyAlignment="1" applyProtection="1">
      <alignment horizontal="center"/>
    </xf>
    <xf numFmtId="0" fontId="44" fillId="13" borderId="27" xfId="0" applyFont="1" applyFill="1" applyBorder="1" applyAlignment="1">
      <alignment vertical="center" wrapText="1"/>
    </xf>
    <xf numFmtId="0" fontId="44" fillId="13" borderId="28" xfId="0" applyFont="1" applyFill="1" applyBorder="1" applyAlignment="1">
      <alignment horizontal="left" vertical="center" wrapText="1" indent="2"/>
    </xf>
    <xf numFmtId="0" fontId="44" fillId="13" borderId="29" xfId="0" applyFont="1" applyFill="1" applyBorder="1" applyAlignment="1">
      <alignment horizontal="left" vertical="center" wrapText="1" indent="2"/>
    </xf>
    <xf numFmtId="0" fontId="51" fillId="0" borderId="0" xfId="0" applyFont="1" applyAlignment="1">
      <alignment horizontal="justify" vertical="center"/>
    </xf>
    <xf numFmtId="0" fontId="55" fillId="0" borderId="0" xfId="0" applyFont="1" applyAlignment="1">
      <alignment horizontal="justify" vertical="center"/>
    </xf>
    <xf numFmtId="37" fontId="2" fillId="2" borderId="3" xfId="0" applyNumberFormat="1" applyFont="1" applyFill="1" applyBorder="1" applyAlignment="1" applyProtection="1">
      <alignment horizontal="center"/>
    </xf>
    <xf numFmtId="0" fontId="0" fillId="0" borderId="0" xfId="0" applyFill="1" applyAlignment="1">
      <alignment wrapText="1"/>
    </xf>
    <xf numFmtId="0" fontId="0" fillId="0" borderId="0" xfId="0" applyFill="1"/>
    <xf numFmtId="0" fontId="49" fillId="0" borderId="0" xfId="0" applyFont="1" applyFill="1" applyAlignment="1" applyProtection="1">
      <alignment vertical="center" wrapText="1"/>
    </xf>
    <xf numFmtId="0" fontId="51" fillId="0" borderId="0" xfId="0" applyFont="1" applyFill="1" applyAlignment="1" applyProtection="1">
      <alignment vertical="center" wrapText="1"/>
    </xf>
    <xf numFmtId="0" fontId="26" fillId="0" borderId="0" xfId="0" applyFont="1" applyFill="1" applyAlignment="1" applyProtection="1">
      <alignment vertical="center" wrapText="1"/>
    </xf>
    <xf numFmtId="0" fontId="26" fillId="0" borderId="28" xfId="0" applyFont="1" applyBorder="1" applyAlignment="1">
      <alignment horizontal="justify" vertical="center"/>
    </xf>
    <xf numFmtId="0" fontId="49" fillId="0" borderId="28" xfId="0" applyFont="1" applyBorder="1" applyAlignment="1">
      <alignment horizontal="center" vertical="center"/>
    </xf>
    <xf numFmtId="0" fontId="50" fillId="0" borderId="28" xfId="0" applyFont="1" applyBorder="1" applyAlignment="1">
      <alignment horizontal="justify" vertical="center"/>
    </xf>
    <xf numFmtId="0" fontId="49" fillId="0" borderId="28" xfId="0" applyFont="1" applyBorder="1" applyAlignment="1">
      <alignment horizontal="justify" vertical="center"/>
    </xf>
    <xf numFmtId="0" fontId="51" fillId="0" borderId="28" xfId="0" applyFont="1" applyBorder="1" applyAlignment="1">
      <alignment horizontal="justify" vertical="center"/>
    </xf>
    <xf numFmtId="0" fontId="51" fillId="0" borderId="28" xfId="0" applyFont="1" applyBorder="1" applyAlignment="1">
      <alignment horizontal="left" vertical="center" wrapText="1"/>
    </xf>
    <xf numFmtId="0" fontId="49" fillId="0" borderId="28" xfId="0" applyFont="1" applyBorder="1" applyAlignment="1">
      <alignment horizontal="left" vertical="center" indent="2"/>
    </xf>
    <xf numFmtId="0" fontId="60" fillId="0" borderId="28" xfId="0" applyFont="1" applyBorder="1" applyAlignment="1">
      <alignment horizontal="left" vertical="center" wrapText="1" indent="4"/>
    </xf>
    <xf numFmtId="0" fontId="26" fillId="0" borderId="28" xfId="0" applyFont="1" applyBorder="1" applyAlignment="1">
      <alignment horizontal="left" vertical="center" wrapText="1"/>
    </xf>
    <xf numFmtId="0" fontId="49" fillId="0" borderId="28" xfId="0" applyFont="1" applyFill="1" applyBorder="1" applyAlignment="1" applyProtection="1">
      <alignment vertical="center" wrapText="1"/>
    </xf>
    <xf numFmtId="0" fontId="51" fillId="0" borderId="28" xfId="0" applyFont="1" applyBorder="1" applyAlignment="1" applyProtection="1">
      <alignment vertical="center" wrapText="1"/>
    </xf>
    <xf numFmtId="0" fontId="26" fillId="0" borderId="28" xfId="0" applyFont="1" applyBorder="1" applyAlignment="1" applyProtection="1">
      <alignment vertical="center" wrapText="1"/>
    </xf>
    <xf numFmtId="0" fontId="53" fillId="0" borderId="28" xfId="0" applyFont="1" applyBorder="1" applyAlignment="1">
      <alignment horizontal="left" vertical="center" wrapText="1" indent="2"/>
    </xf>
    <xf numFmtId="0" fontId="57" fillId="0" borderId="28" xfId="0" applyFont="1" applyBorder="1" applyAlignment="1">
      <alignment horizontal="left" vertical="center" wrapText="1" indent="4"/>
    </xf>
    <xf numFmtId="0" fontId="59" fillId="0" borderId="28" xfId="0" applyFont="1" applyBorder="1" applyAlignment="1">
      <alignment horizontal="left" vertical="center" indent="4"/>
    </xf>
    <xf numFmtId="0" fontId="57" fillId="0" borderId="28" xfId="0" applyFont="1" applyBorder="1" applyAlignment="1">
      <alignment horizontal="left" vertical="center" indent="4"/>
    </xf>
    <xf numFmtId="0" fontId="0" fillId="0" borderId="28" xfId="0" applyBorder="1"/>
    <xf numFmtId="0" fontId="26" fillId="0" borderId="28" xfId="0" applyFont="1" applyBorder="1" applyAlignment="1">
      <alignment horizontal="left" indent="2"/>
    </xf>
    <xf numFmtId="0" fontId="65" fillId="0" borderId="28" xfId="0" applyFont="1" applyBorder="1" applyAlignment="1">
      <alignment wrapText="1"/>
    </xf>
    <xf numFmtId="0" fontId="65" fillId="0" borderId="28" xfId="0" applyFont="1" applyBorder="1" applyAlignment="1">
      <alignment horizontal="justify" vertical="center"/>
    </xf>
    <xf numFmtId="6" fontId="6" fillId="8" borderId="7" xfId="2" applyNumberFormat="1" applyFont="1" applyFill="1" applyBorder="1" applyAlignment="1" applyProtection="1">
      <alignment vertical="center"/>
    </xf>
    <xf numFmtId="164" fontId="2" fillId="10" borderId="7" xfId="1" applyNumberFormat="1" applyFont="1" applyFill="1" applyBorder="1" applyAlignment="1" applyProtection="1">
      <alignment horizontal="right" vertical="center"/>
    </xf>
    <xf numFmtId="164" fontId="2" fillId="9" borderId="12" xfId="1" applyNumberFormat="1" applyFont="1" applyFill="1" applyBorder="1" applyAlignment="1" applyProtection="1">
      <alignment horizontal="right"/>
    </xf>
    <xf numFmtId="164" fontId="2" fillId="5" borderId="7" xfId="1" applyNumberFormat="1" applyFont="1" applyFill="1" applyBorder="1" applyAlignment="1" applyProtection="1">
      <alignment horizontal="right" vertical="center"/>
    </xf>
    <xf numFmtId="164" fontId="28" fillId="9" borderId="7" xfId="1" applyNumberFormat="1" applyFont="1" applyFill="1" applyBorder="1" applyAlignment="1" applyProtection="1">
      <alignment horizontal="right"/>
    </xf>
    <xf numFmtId="6" fontId="35" fillId="8" borderId="7" xfId="2" applyNumberFormat="1" applyFont="1" applyFill="1" applyBorder="1" applyAlignment="1" applyProtection="1">
      <alignment horizontal="left"/>
    </xf>
    <xf numFmtId="6" fontId="6" fillId="3" borderId="12" xfId="2" applyNumberFormat="1" applyFont="1" applyFill="1" applyBorder="1" applyAlignment="1" applyProtection="1">
      <alignment horizontal="right"/>
    </xf>
    <xf numFmtId="6" fontId="28" fillId="3" borderId="7" xfId="2" applyNumberFormat="1" applyFont="1" applyFill="1" applyBorder="1" applyAlignment="1" applyProtection="1">
      <alignment horizontal="right"/>
    </xf>
    <xf numFmtId="164" fontId="28" fillId="2" borderId="15" xfId="2" applyNumberFormat="1" applyFont="1" applyFill="1" applyBorder="1" applyAlignment="1" applyProtection="1">
      <alignment horizontal="right"/>
    </xf>
    <xf numFmtId="6" fontId="2" fillId="3" borderId="12" xfId="0" applyNumberFormat="1" applyFont="1" applyFill="1" applyBorder="1" applyAlignment="1" applyProtection="1">
      <alignment horizontal="right"/>
    </xf>
    <xf numFmtId="1" fontId="28" fillId="8" borderId="1" xfId="1" applyNumberFormat="1" applyFont="1" applyFill="1" applyBorder="1" applyProtection="1"/>
    <xf numFmtId="0" fontId="32" fillId="8" borderId="12" xfId="0" applyFont="1" applyFill="1" applyBorder="1" applyProtection="1"/>
    <xf numFmtId="0" fontId="32" fillId="6" borderId="4" xfId="0" applyFont="1" applyFill="1" applyBorder="1" applyProtection="1"/>
    <xf numFmtId="0" fontId="32" fillId="6" borderId="12" xfId="0" applyFont="1" applyFill="1" applyBorder="1" applyProtection="1"/>
    <xf numFmtId="37" fontId="7" fillId="3" borderId="10" xfId="0" applyNumberFormat="1" applyFont="1" applyFill="1" applyBorder="1" applyProtection="1"/>
    <xf numFmtId="3" fontId="7" fillId="3" borderId="3" xfId="2" applyNumberFormat="1" applyFont="1" applyFill="1" applyBorder="1" applyProtection="1"/>
    <xf numFmtId="37" fontId="7" fillId="7" borderId="15" xfId="0" applyNumberFormat="1" applyFont="1" applyFill="1" applyBorder="1" applyProtection="1">
      <protection locked="0"/>
    </xf>
    <xf numFmtId="165" fontId="7" fillId="3" borderId="11" xfId="0" applyNumberFormat="1" applyFont="1" applyFill="1" applyBorder="1" applyProtection="1"/>
    <xf numFmtId="165" fontId="7" fillId="3" borderId="13" xfId="2" applyNumberFormat="1" applyFont="1" applyFill="1" applyBorder="1" applyProtection="1"/>
    <xf numFmtId="165" fontId="7" fillId="3" borderId="13" xfId="0" applyNumberFormat="1" applyFont="1" applyFill="1" applyBorder="1" applyProtection="1"/>
    <xf numFmtId="165" fontId="7" fillId="3" borderId="12" xfId="2" applyNumberFormat="1" applyFont="1" applyFill="1" applyBorder="1" applyProtection="1"/>
    <xf numFmtId="0" fontId="56" fillId="14" borderId="28" xfId="0" applyFont="1" applyFill="1" applyBorder="1" applyAlignment="1">
      <alignment horizontal="justify" vertical="center"/>
    </xf>
    <xf numFmtId="0" fontId="56" fillId="16" borderId="28" xfId="0" applyFont="1" applyFill="1" applyBorder="1" applyAlignment="1">
      <alignment horizontal="justify" vertical="center"/>
    </xf>
    <xf numFmtId="0" fontId="9" fillId="6" borderId="0" xfId="0" applyFont="1" applyFill="1" applyBorder="1" applyAlignment="1" applyProtection="1">
      <alignment horizontal="center" vertical="center"/>
    </xf>
    <xf numFmtId="0" fontId="9" fillId="6" borderId="0" xfId="0" applyFont="1" applyFill="1" applyBorder="1" applyAlignment="1" applyProtection="1">
      <alignment horizontal="right"/>
    </xf>
    <xf numFmtId="0" fontId="3" fillId="8" borderId="0" xfId="0" applyFont="1" applyFill="1" applyBorder="1" applyAlignment="1" applyProtection="1">
      <alignment horizontal="left"/>
    </xf>
    <xf numFmtId="37" fontId="3" fillId="8" borderId="0" xfId="0" applyNumberFormat="1" applyFont="1" applyFill="1" applyBorder="1" applyProtection="1"/>
    <xf numFmtId="3" fontId="3" fillId="8" borderId="0" xfId="2" applyNumberFormat="1" applyFont="1" applyFill="1" applyBorder="1" applyAlignment="1" applyProtection="1">
      <alignment horizontal="left"/>
    </xf>
    <xf numFmtId="0" fontId="18" fillId="0" borderId="0" xfId="0" applyFont="1" applyFill="1" applyBorder="1" applyAlignment="1" applyProtection="1">
      <alignment horizontal="left"/>
    </xf>
    <xf numFmtId="0" fontId="18" fillId="0" borderId="13" xfId="0" applyFont="1" applyFill="1" applyBorder="1" applyAlignment="1" applyProtection="1">
      <alignment horizontal="left"/>
    </xf>
    <xf numFmtId="2" fontId="28" fillId="9" borderId="5" xfId="1" applyNumberFormat="1" applyFont="1" applyFill="1" applyBorder="1" applyAlignment="1" applyProtection="1">
      <alignment horizontal="left" indent="6"/>
    </xf>
    <xf numFmtId="0" fontId="7" fillId="7" borderId="14" xfId="4" applyFont="1" applyFill="1" applyBorder="1" applyAlignment="1" applyProtection="1">
      <alignment horizontal="left" indent="6"/>
      <protection locked="0"/>
    </xf>
    <xf numFmtId="164" fontId="4" fillId="2" borderId="0" xfId="11" applyNumberFormat="1" applyFont="1" applyFill="1" applyBorder="1" applyAlignment="1" applyProtection="1">
      <alignment horizontal="center" vertical="center"/>
      <protection locked="0"/>
    </xf>
    <xf numFmtId="164" fontId="19" fillId="2" borderId="0" xfId="11" applyNumberForma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56" fillId="15" borderId="28" xfId="0" applyFont="1" applyFill="1" applyBorder="1" applyAlignment="1">
      <alignment horizontal="justify" vertical="center"/>
    </xf>
    <xf numFmtId="0" fontId="56" fillId="12" borderId="28" xfId="0" applyFont="1" applyFill="1" applyBorder="1" applyAlignment="1">
      <alignment horizontal="justify" vertical="center"/>
    </xf>
    <xf numFmtId="0" fontId="35" fillId="12" borderId="5" xfId="0" applyFont="1" applyFill="1" applyBorder="1" applyAlignment="1" applyProtection="1">
      <alignment horizontal="left" vertical="center"/>
    </xf>
    <xf numFmtId="0" fontId="35" fillId="17" borderId="5" xfId="0" applyFont="1" applyFill="1" applyBorder="1" applyAlignment="1" applyProtection="1">
      <alignment horizontal="left"/>
    </xf>
    <xf numFmtId="0" fontId="56" fillId="17" borderId="28" xfId="0" applyFont="1" applyFill="1" applyBorder="1" applyAlignment="1">
      <alignment horizontal="justify" vertical="center"/>
    </xf>
    <xf numFmtId="0" fontId="12" fillId="7" borderId="6" xfId="11" applyFont="1" applyFill="1" applyBorder="1" applyAlignment="1" applyProtection="1">
      <alignment horizontal="center"/>
      <protection locked="0"/>
    </xf>
    <xf numFmtId="164" fontId="4" fillId="7" borderId="15" xfId="1" applyNumberFormat="1" applyFont="1" applyFill="1" applyBorder="1" applyAlignment="1" applyProtection="1">
      <alignment horizontal="center" vertical="center"/>
      <protection locked="0"/>
    </xf>
    <xf numFmtId="164" fontId="9" fillId="7" borderId="15" xfId="1" applyNumberFormat="1" applyFont="1" applyFill="1" applyBorder="1" applyAlignment="1" applyProtection="1">
      <alignment horizontal="center" vertical="center"/>
    </xf>
    <xf numFmtId="0" fontId="56" fillId="18" borderId="28" xfId="0" applyFont="1" applyFill="1" applyBorder="1" applyAlignment="1">
      <alignment horizontal="justify" vertical="center"/>
    </xf>
    <xf numFmtId="0" fontId="35" fillId="14" borderId="5" xfId="0" applyFont="1" applyFill="1" applyBorder="1" applyAlignment="1" applyProtection="1">
      <alignment horizontal="left"/>
    </xf>
    <xf numFmtId="0" fontId="35" fillId="18" borderId="0" xfId="0" applyFont="1" applyFill="1" applyBorder="1" applyAlignment="1" applyProtection="1">
      <alignment horizontal="left"/>
    </xf>
    <xf numFmtId="0" fontId="55" fillId="11" borderId="28" xfId="0" applyFont="1" applyFill="1" applyBorder="1" applyAlignment="1">
      <alignment horizontal="justify" vertical="center"/>
    </xf>
    <xf numFmtId="0" fontId="69" fillId="0" borderId="28" xfId="0" applyFont="1" applyBorder="1" applyAlignment="1">
      <alignment horizontal="left" vertical="center" indent="2"/>
    </xf>
    <xf numFmtId="3" fontId="7" fillId="3" borderId="4" xfId="2" applyNumberFormat="1" applyFont="1" applyFill="1" applyBorder="1" applyProtection="1"/>
    <xf numFmtId="37" fontId="28" fillId="12" borderId="15" xfId="0" applyNumberFormat="1" applyFont="1" applyFill="1" applyBorder="1" applyProtection="1"/>
    <xf numFmtId="8" fontId="18" fillId="6" borderId="13" xfId="0" applyNumberFormat="1" applyFont="1" applyFill="1" applyBorder="1" applyAlignment="1" applyProtection="1">
      <alignment horizontal="left"/>
    </xf>
    <xf numFmtId="14" fontId="12" fillId="7" borderId="6" xfId="11" applyNumberFormat="1" applyFont="1" applyFill="1" applyBorder="1" applyAlignment="1" applyProtection="1">
      <alignment horizontal="center"/>
      <protection locked="0"/>
    </xf>
    <xf numFmtId="10" fontId="4" fillId="2" borderId="0" xfId="11" applyNumberFormat="1" applyFont="1" applyFill="1" applyBorder="1" applyAlignment="1" applyProtection="1">
      <alignment horizontal="center" vertical="center"/>
      <protection locked="0"/>
    </xf>
    <xf numFmtId="0" fontId="21" fillId="0" borderId="29" xfId="0" applyFont="1" applyBorder="1" applyAlignment="1">
      <alignment horizontal="left" vertical="top" wrapText="1"/>
    </xf>
    <xf numFmtId="0" fontId="51" fillId="0" borderId="28" xfId="0" applyFont="1" applyFill="1" applyBorder="1" applyAlignment="1">
      <alignment horizontal="justify" vertical="center"/>
    </xf>
    <xf numFmtId="0" fontId="7" fillId="0" borderId="14" xfId="4" applyFont="1" applyFill="1" applyBorder="1" applyAlignment="1" applyProtection="1">
      <alignment horizontal="left"/>
    </xf>
    <xf numFmtId="0" fontId="18" fillId="6" borderId="13" xfId="0" applyFont="1" applyFill="1" applyBorder="1" applyAlignment="1" applyProtection="1">
      <alignment horizontal="center"/>
    </xf>
    <xf numFmtId="0" fontId="35" fillId="16" borderId="10" xfId="0" applyFont="1" applyFill="1" applyBorder="1" applyAlignment="1" applyProtection="1">
      <alignment horizontal="left"/>
    </xf>
    <xf numFmtId="6" fontId="2" fillId="8" borderId="0" xfId="0" applyNumberFormat="1" applyFont="1" applyFill="1" applyBorder="1" applyAlignment="1" applyProtection="1">
      <alignment horizontal="left"/>
    </xf>
    <xf numFmtId="6" fontId="2" fillId="8" borderId="0" xfId="2" applyNumberFormat="1" applyFont="1" applyFill="1" applyBorder="1" applyAlignment="1" applyProtection="1">
      <alignment horizontal="left"/>
    </xf>
    <xf numFmtId="9" fontId="36" fillId="3" borderId="7" xfId="3" applyFont="1" applyFill="1" applyBorder="1" applyAlignment="1" applyProtection="1">
      <alignment horizontal="right"/>
    </xf>
    <xf numFmtId="6" fontId="73" fillId="0" borderId="0" xfId="0" applyNumberFormat="1" applyFont="1" applyFill="1" applyBorder="1" applyProtection="1">
      <protection locked="0"/>
    </xf>
    <xf numFmtId="6" fontId="74" fillId="0" borderId="0" xfId="0" applyNumberFormat="1" applyFont="1" applyFill="1" applyBorder="1" applyProtection="1">
      <protection locked="0"/>
    </xf>
    <xf numFmtId="6" fontId="7" fillId="7" borderId="5" xfId="0" applyNumberFormat="1" applyFont="1" applyFill="1" applyBorder="1" applyAlignment="1" applyProtection="1">
      <alignment horizontal="left"/>
      <protection locked="0"/>
    </xf>
    <xf numFmtId="6" fontId="7" fillId="7" borderId="7" xfId="0" applyNumberFormat="1" applyFont="1" applyFill="1" applyBorder="1" applyAlignment="1" applyProtection="1">
      <alignment horizontal="right"/>
      <protection locked="0"/>
    </xf>
    <xf numFmtId="6" fontId="7" fillId="7" borderId="12" xfId="0" applyNumberFormat="1" applyFont="1" applyFill="1" applyBorder="1" applyAlignment="1" applyProtection="1">
      <alignment horizontal="right"/>
      <protection locked="0"/>
    </xf>
    <xf numFmtId="6" fontId="35" fillId="0" borderId="7" xfId="0" applyNumberFormat="1" applyFont="1" applyBorder="1" applyAlignment="1" applyProtection="1">
      <alignment horizontal="right"/>
    </xf>
    <xf numFmtId="0" fontId="36" fillId="8" borderId="0" xfId="0" applyFont="1" applyFill="1" applyBorder="1" applyAlignment="1" applyProtection="1">
      <alignment horizontal="left"/>
    </xf>
    <xf numFmtId="3" fontId="36" fillId="8" borderId="0" xfId="2" applyNumberFormat="1" applyFont="1" applyFill="1" applyBorder="1" applyAlignment="1" applyProtection="1">
      <alignment horizontal="left"/>
    </xf>
    <xf numFmtId="164" fontId="36" fillId="8" borderId="0" xfId="0" applyNumberFormat="1" applyFont="1" applyFill="1" applyBorder="1" applyAlignment="1" applyProtection="1">
      <alignment horizontal="right"/>
    </xf>
    <xf numFmtId="0" fontId="52" fillId="0" borderId="28" xfId="0" applyFont="1" applyBorder="1" applyAlignment="1">
      <alignment horizontal="left" vertical="center" wrapText="1" indent="2"/>
    </xf>
    <xf numFmtId="0" fontId="51" fillId="0" borderId="28" xfId="0" applyFont="1" applyFill="1" applyBorder="1" applyAlignment="1">
      <alignment horizontal="left" vertical="center" wrapText="1"/>
    </xf>
    <xf numFmtId="0" fontId="53" fillId="0" borderId="28" xfId="0" applyFont="1" applyFill="1" applyBorder="1" applyAlignment="1">
      <alignment horizontal="left" vertical="center" wrapText="1" indent="2"/>
    </xf>
    <xf numFmtId="0" fontId="57" fillId="0" borderId="28" xfId="0" applyFont="1" applyFill="1" applyBorder="1" applyAlignment="1">
      <alignment horizontal="left" vertical="center" wrapText="1" indent="4"/>
    </xf>
    <xf numFmtId="0" fontId="20" fillId="2" borderId="0" xfId="11" applyFont="1" applyFill="1" applyAlignment="1" applyProtection="1">
      <alignment horizontal="center"/>
      <protection locked="0"/>
    </xf>
    <xf numFmtId="0" fontId="12" fillId="7" borderId="6" xfId="11" applyFont="1" applyFill="1" applyBorder="1" applyAlignment="1" applyProtection="1">
      <alignment horizontal="center"/>
      <protection locked="0"/>
    </xf>
    <xf numFmtId="6" fontId="35" fillId="0" borderId="12" xfId="0" applyNumberFormat="1" applyFont="1" applyFill="1" applyBorder="1" applyAlignment="1" applyProtection="1">
      <alignment horizontal="right"/>
    </xf>
    <xf numFmtId="0" fontId="70" fillId="7" borderId="1" xfId="0" applyFont="1" applyFill="1" applyBorder="1" applyAlignment="1" applyProtection="1">
      <alignment horizontal="center" vertical="center" wrapText="1"/>
      <protection locked="0"/>
    </xf>
    <xf numFmtId="0" fontId="70" fillId="7" borderId="12" xfId="0" applyFont="1" applyFill="1" applyBorder="1" applyAlignment="1" applyProtection="1">
      <alignment horizontal="center" vertical="center" wrapText="1"/>
      <protection locked="0"/>
    </xf>
    <xf numFmtId="0" fontId="28" fillId="0" borderId="5"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7" xfId="0" applyFont="1" applyBorder="1" applyAlignment="1" applyProtection="1">
      <alignment horizontal="left" vertical="center" wrapText="1"/>
    </xf>
    <xf numFmtId="0" fontId="11" fillId="8" borderId="10" xfId="0" quotePrefix="1" applyFont="1" applyFill="1" applyBorder="1" applyAlignment="1" applyProtection="1">
      <alignment horizontal="center" vertical="center" wrapText="1"/>
    </xf>
    <xf numFmtId="0" fontId="11" fillId="8" borderId="4" xfId="0" quotePrefix="1" applyFont="1" applyFill="1" applyBorder="1" applyAlignment="1" applyProtection="1">
      <alignment horizontal="center" vertical="center" wrapText="1"/>
    </xf>
    <xf numFmtId="0" fontId="11" fillId="8" borderId="9" xfId="0" quotePrefix="1" applyFont="1" applyFill="1" applyBorder="1" applyAlignment="1" applyProtection="1">
      <alignment horizontal="center" vertical="center" wrapText="1"/>
    </xf>
    <xf numFmtId="0" fontId="11" fillId="8" borderId="1" xfId="0" quotePrefix="1" applyFont="1" applyFill="1" applyBorder="1" applyAlignment="1" applyProtection="1">
      <alignment horizontal="center" vertical="center" wrapText="1"/>
    </xf>
    <xf numFmtId="0" fontId="11" fillId="8" borderId="11" xfId="0" quotePrefix="1" applyFont="1" applyFill="1" applyBorder="1" applyAlignment="1" applyProtection="1">
      <alignment horizontal="center" vertical="center" wrapText="1"/>
    </xf>
    <xf numFmtId="0" fontId="11" fillId="8" borderId="12" xfId="0" quotePrefix="1" applyFont="1" applyFill="1" applyBorder="1" applyAlignment="1" applyProtection="1">
      <alignment horizontal="center" vertical="center" wrapText="1"/>
    </xf>
    <xf numFmtId="6" fontId="38" fillId="0" borderId="5" xfId="0" applyNumberFormat="1" applyFont="1" applyBorder="1" applyAlignment="1" applyProtection="1">
      <alignment horizontal="center" vertical="center"/>
    </xf>
    <xf numFmtId="0" fontId="38" fillId="0" borderId="7" xfId="0" applyFont="1" applyBorder="1" applyAlignment="1" applyProtection="1">
      <alignment horizontal="center" vertical="center"/>
    </xf>
    <xf numFmtId="6" fontId="28" fillId="0" borderId="5" xfId="0" applyNumberFormat="1" applyFont="1" applyBorder="1" applyAlignment="1" applyProtection="1">
      <alignment horizontal="center" vertical="center"/>
    </xf>
    <xf numFmtId="6" fontId="28" fillId="0" borderId="7" xfId="0" applyNumberFormat="1" applyFont="1" applyBorder="1" applyAlignment="1" applyProtection="1">
      <alignment horizontal="center" vertical="center"/>
    </xf>
    <xf numFmtId="0" fontId="75" fillId="0" borderId="5" xfId="0" applyFont="1" applyFill="1" applyBorder="1" applyAlignment="1" applyProtection="1">
      <alignment horizontal="center" vertical="center"/>
      <protection locked="0"/>
    </xf>
    <xf numFmtId="0" fontId="75" fillId="0" borderId="6" xfId="0" applyFont="1" applyFill="1" applyBorder="1" applyAlignment="1" applyProtection="1">
      <alignment horizontal="center" vertical="center"/>
      <protection locked="0"/>
    </xf>
    <xf numFmtId="0" fontId="41" fillId="8" borderId="5" xfId="0" applyFont="1" applyFill="1" applyBorder="1" applyAlignment="1" applyProtection="1">
      <alignment horizontal="left" vertical="center" wrapText="1"/>
    </xf>
    <xf numFmtId="0" fontId="41" fillId="8" borderId="6" xfId="0" applyFont="1" applyFill="1" applyBorder="1" applyAlignment="1" applyProtection="1">
      <alignment horizontal="left" vertical="center" wrapText="1"/>
    </xf>
    <xf numFmtId="0" fontId="41" fillId="8" borderId="7" xfId="0" applyFont="1" applyFill="1" applyBorder="1" applyAlignment="1" applyProtection="1">
      <alignment horizontal="left" vertical="center" wrapText="1"/>
    </xf>
    <xf numFmtId="0" fontId="28" fillId="8" borderId="2" xfId="0" applyFont="1" applyFill="1" applyBorder="1" applyAlignment="1" applyProtection="1">
      <alignment horizontal="center" vertical="center" wrapText="1"/>
    </xf>
    <xf numFmtId="0" fontId="28" fillId="8" borderId="8" xfId="0" applyFont="1" applyFill="1" applyBorder="1" applyAlignment="1" applyProtection="1">
      <alignment horizontal="center" vertical="center" wrapText="1"/>
    </xf>
    <xf numFmtId="0" fontId="28" fillId="8" borderId="14" xfId="0" applyFont="1" applyFill="1" applyBorder="1" applyAlignment="1" applyProtection="1">
      <alignment horizontal="center" vertical="center" wrapText="1"/>
    </xf>
    <xf numFmtId="0" fontId="28" fillId="8" borderId="8" xfId="0" applyFont="1" applyFill="1" applyBorder="1" applyAlignment="1" applyProtection="1">
      <alignment horizontal="center" vertical="center"/>
    </xf>
    <xf numFmtId="0" fontId="28" fillId="8" borderId="14" xfId="0" applyFont="1" applyFill="1" applyBorder="1" applyAlignment="1" applyProtection="1">
      <alignment horizontal="center" vertical="center"/>
    </xf>
    <xf numFmtId="0" fontId="15" fillId="0" borderId="0" xfId="7" applyFont="1" applyAlignment="1">
      <alignment horizontal="center"/>
    </xf>
    <xf numFmtId="0" fontId="9" fillId="0" borderId="0" xfId="7" applyFont="1" applyAlignment="1">
      <alignment horizontal="center"/>
    </xf>
    <xf numFmtId="0" fontId="14" fillId="0" borderId="0" xfId="7" applyFont="1" applyAlignment="1">
      <alignment horizontal="center"/>
    </xf>
    <xf numFmtId="0" fontId="14" fillId="0" borderId="16" xfId="7" applyFont="1" applyBorder="1" applyAlignment="1">
      <alignment horizontal="center"/>
    </xf>
    <xf numFmtId="0" fontId="9" fillId="7" borderId="0" xfId="7" applyFont="1" applyFill="1" applyAlignment="1">
      <alignment horizontal="center"/>
    </xf>
    <xf numFmtId="0" fontId="14" fillId="0" borderId="0" xfId="7" applyAlignment="1">
      <alignment horizontal="center"/>
    </xf>
    <xf numFmtId="0" fontId="14" fillId="7" borderId="0" xfId="7" applyFont="1" applyFill="1" applyAlignment="1">
      <alignment horizontal="center" wrapText="1"/>
    </xf>
    <xf numFmtId="0" fontId="12" fillId="7" borderId="24" xfId="11" applyFont="1" applyFill="1" applyBorder="1" applyAlignment="1" applyProtection="1">
      <alignment horizontal="left" vertical="center"/>
      <protection locked="0"/>
    </xf>
    <xf numFmtId="0" fontId="12" fillId="7" borderId="25" xfId="11" applyFont="1" applyFill="1" applyBorder="1" applyAlignment="1" applyProtection="1">
      <alignment horizontal="left" vertical="center"/>
      <protection locked="0"/>
    </xf>
    <xf numFmtId="0" fontId="12" fillId="7" borderId="26" xfId="11" applyFont="1" applyFill="1" applyBorder="1" applyAlignment="1" applyProtection="1">
      <alignment horizontal="left" vertical="center"/>
      <protection locked="0"/>
    </xf>
    <xf numFmtId="0" fontId="12" fillId="7" borderId="18" xfId="11" applyFont="1" applyFill="1" applyBorder="1" applyAlignment="1" applyProtection="1">
      <alignment horizontal="left" vertical="center"/>
      <protection locked="0"/>
    </xf>
    <xf numFmtId="0" fontId="12" fillId="7" borderId="19" xfId="11" applyFont="1" applyFill="1" applyBorder="1" applyAlignment="1" applyProtection="1">
      <alignment horizontal="left" vertical="center"/>
      <protection locked="0"/>
    </xf>
    <xf numFmtId="0" fontId="12" fillId="7" borderId="20" xfId="11" applyFont="1" applyFill="1" applyBorder="1" applyAlignment="1" applyProtection="1">
      <alignment horizontal="left" vertical="center"/>
      <protection locked="0"/>
    </xf>
    <xf numFmtId="0" fontId="12" fillId="7" borderId="21" xfId="11" applyFont="1" applyFill="1" applyBorder="1" applyAlignment="1" applyProtection="1">
      <alignment horizontal="left" vertical="center"/>
      <protection locked="0"/>
    </xf>
    <xf numFmtId="0" fontId="12" fillId="7" borderId="22" xfId="11" applyFont="1" applyFill="1" applyBorder="1" applyAlignment="1" applyProtection="1">
      <alignment horizontal="left" vertical="center"/>
      <protection locked="0"/>
    </xf>
    <xf numFmtId="0" fontId="12" fillId="7" borderId="23" xfId="11" applyFont="1" applyFill="1" applyBorder="1" applyAlignment="1" applyProtection="1">
      <alignment horizontal="left" vertical="center"/>
      <protection locked="0"/>
    </xf>
    <xf numFmtId="0" fontId="20" fillId="7" borderId="0" xfId="11" applyFont="1" applyFill="1" applyAlignment="1" applyProtection="1">
      <alignment horizontal="center"/>
      <protection locked="0"/>
    </xf>
    <xf numFmtId="0" fontId="20" fillId="2" borderId="0" xfId="11" applyFont="1" applyFill="1" applyAlignment="1" applyProtection="1">
      <alignment horizontal="center"/>
      <protection locked="0"/>
    </xf>
    <xf numFmtId="0" fontId="25" fillId="2" borderId="0" xfId="11" applyFont="1" applyFill="1" applyAlignment="1" applyProtection="1">
      <alignment horizontal="center"/>
      <protection locked="0"/>
    </xf>
    <xf numFmtId="0" fontId="12" fillId="7" borderId="6" xfId="11" applyFont="1" applyFill="1" applyBorder="1" applyAlignment="1" applyProtection="1">
      <alignment horizontal="center"/>
      <protection locked="0"/>
    </xf>
  </cellXfs>
  <cellStyles count="13">
    <cellStyle name="Comma" xfId="1" builtinId="3"/>
    <cellStyle name="Comma 3" xfId="9"/>
    <cellStyle name="Comma 3 3" xfId="12"/>
    <cellStyle name="Currency" xfId="2" builtinId="4"/>
    <cellStyle name="Currency 3" xfId="8"/>
    <cellStyle name="Normal" xfId="0" builtinId="0"/>
    <cellStyle name="Normal 2 2" xfId="7"/>
    <cellStyle name="Normal 4 3" xfId="6"/>
    <cellStyle name="Normal 5" xfId="10"/>
    <cellStyle name="Normal_Asian Comm MHS" xfId="4"/>
    <cellStyle name="Normal_Operating Expenses Detail" xfId="11"/>
    <cellStyle name="Percent" xfId="3" builtinId="5"/>
    <cellStyle name="Percent 2" xfId="5"/>
  </cellStyles>
  <dxfs count="33">
    <dxf>
      <font>
        <color rgb="FFFF0000"/>
      </font>
      <fill>
        <patternFill>
          <bgColor theme="5" tint="0.79998168889431442"/>
        </patternFill>
      </fill>
    </dxf>
    <dxf>
      <font>
        <color rgb="FFFF0000"/>
      </font>
      <fill>
        <patternFill>
          <fgColor rgb="FFFF0000"/>
          <bgColor theme="5" tint="0.79998168889431442"/>
        </patternFill>
      </fill>
    </dxf>
    <dxf>
      <font>
        <color rgb="FFFF0000"/>
      </font>
      <fill>
        <patternFill>
          <bgColor theme="5" tint="0.79998168889431442"/>
        </patternFill>
      </fill>
    </dxf>
    <dxf>
      <font>
        <color rgb="FFFF0000"/>
      </font>
      <fill>
        <patternFill>
          <fgColor rgb="FFFF0000"/>
          <bgColor theme="5" tint="0.79998168889431442"/>
        </patternFill>
      </fill>
    </dxf>
    <dxf>
      <font>
        <color rgb="FFFF0000"/>
      </font>
      <fill>
        <patternFill>
          <bgColor theme="5" tint="0.79998168889431442"/>
        </patternFill>
      </fill>
    </dxf>
    <dxf>
      <font>
        <color rgb="FFFF0000"/>
      </font>
      <fill>
        <patternFill>
          <fgColor rgb="FFFF0000"/>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color rgb="FFFFFFCC"/>
      <color rgb="FF66FF99"/>
      <color rgb="FFFFFF99"/>
      <color rgb="FF808080"/>
      <color rgb="FFCC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604</xdr:col>
      <xdr:colOff>0</xdr:colOff>
      <xdr:row>287</xdr:row>
      <xdr:rowOff>190500</xdr:rowOff>
    </xdr:from>
    <xdr:to>
      <xdr:col>604</xdr:col>
      <xdr:colOff>107950</xdr:colOff>
      <xdr:row>289</xdr:row>
      <xdr:rowOff>115256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02228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112</xdr:col>
      <xdr:colOff>0</xdr:colOff>
      <xdr:row>287</xdr:row>
      <xdr:rowOff>190500</xdr:rowOff>
    </xdr:from>
    <xdr:to>
      <xdr:col>112</xdr:col>
      <xdr:colOff>107950</xdr:colOff>
      <xdr:row>289</xdr:row>
      <xdr:rowOff>115256</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83762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113379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05975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20783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94824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187420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128187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80016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172612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65207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57803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1503997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429956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1355915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98571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91166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118</xdr:col>
      <xdr:colOff>0</xdr:colOff>
      <xdr:row>287</xdr:row>
      <xdr:rowOff>190500</xdr:rowOff>
    </xdr:from>
    <xdr:ext cx="107950" cy="273050"/>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 name="Text Box 1">
          <a:extLst>
            <a:ext uri="{FF2B5EF4-FFF2-40B4-BE49-F238E27FC236}">
              <a16:creationId xmlns:a16="http://schemas.microsoft.com/office/drawing/2014/main" id="{00000000-0008-0000-0100-00001B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 name="Text Box 1">
          <a:extLst>
            <a:ext uri="{FF2B5EF4-FFF2-40B4-BE49-F238E27FC236}">
              <a16:creationId xmlns:a16="http://schemas.microsoft.com/office/drawing/2014/main" id="{00000000-0008-0000-0100-000020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9" name="Text Box 1">
          <a:extLst>
            <a:ext uri="{FF2B5EF4-FFF2-40B4-BE49-F238E27FC236}">
              <a16:creationId xmlns:a16="http://schemas.microsoft.com/office/drawing/2014/main" id="{00000000-0008-0000-0100-00003B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4" name="Text Box 1">
          <a:extLst>
            <a:ext uri="{FF2B5EF4-FFF2-40B4-BE49-F238E27FC236}">
              <a16:creationId xmlns:a16="http://schemas.microsoft.com/office/drawing/2014/main" id="{00000000-0008-0000-0100-000040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79" name="Text Box 1">
          <a:extLst>
            <a:ext uri="{FF2B5EF4-FFF2-40B4-BE49-F238E27FC236}">
              <a16:creationId xmlns:a16="http://schemas.microsoft.com/office/drawing/2014/main" id="{00000000-0008-0000-0100-00004F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4" name="Text Box 1">
          <a:extLst>
            <a:ext uri="{FF2B5EF4-FFF2-40B4-BE49-F238E27FC236}">
              <a16:creationId xmlns:a16="http://schemas.microsoft.com/office/drawing/2014/main" id="{00000000-0008-0000-0100-000054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5" name="Text Box 1">
          <a:extLst>
            <a:ext uri="{FF2B5EF4-FFF2-40B4-BE49-F238E27FC236}">
              <a16:creationId xmlns:a16="http://schemas.microsoft.com/office/drawing/2014/main" id="{00000000-0008-0000-0100-00005F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0" name="Text Box 1">
          <a:extLst>
            <a:ext uri="{FF2B5EF4-FFF2-40B4-BE49-F238E27FC236}">
              <a16:creationId xmlns:a16="http://schemas.microsoft.com/office/drawing/2014/main" id="{00000000-0008-0000-0100-000064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9" name="Text Box 1">
          <a:extLst>
            <a:ext uri="{FF2B5EF4-FFF2-40B4-BE49-F238E27FC236}">
              <a16:creationId xmlns:a16="http://schemas.microsoft.com/office/drawing/2014/main" id="{00000000-0008-0000-0100-00006D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4" name="Text Box 1">
          <a:extLst>
            <a:ext uri="{FF2B5EF4-FFF2-40B4-BE49-F238E27FC236}">
              <a16:creationId xmlns:a16="http://schemas.microsoft.com/office/drawing/2014/main" id="{00000000-0008-0000-0100-000072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3" name="Text Box 1">
          <a:extLst>
            <a:ext uri="{FF2B5EF4-FFF2-40B4-BE49-F238E27FC236}">
              <a16:creationId xmlns:a16="http://schemas.microsoft.com/office/drawing/2014/main" id="{00000000-0008-0000-0100-00007B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8" name="Text Box 1">
          <a:extLst>
            <a:ext uri="{FF2B5EF4-FFF2-40B4-BE49-F238E27FC236}">
              <a16:creationId xmlns:a16="http://schemas.microsoft.com/office/drawing/2014/main" id="{00000000-0008-0000-0100-000080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39" name="Text Box 1">
          <a:extLst>
            <a:ext uri="{FF2B5EF4-FFF2-40B4-BE49-F238E27FC236}">
              <a16:creationId xmlns:a16="http://schemas.microsoft.com/office/drawing/2014/main" id="{00000000-0008-0000-0100-00008B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4" name="Text Box 1">
          <a:extLst>
            <a:ext uri="{FF2B5EF4-FFF2-40B4-BE49-F238E27FC236}">
              <a16:creationId xmlns:a16="http://schemas.microsoft.com/office/drawing/2014/main" id="{00000000-0008-0000-0100-000090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47" name="Text Box 1">
          <a:extLst>
            <a:ext uri="{FF2B5EF4-FFF2-40B4-BE49-F238E27FC236}">
              <a16:creationId xmlns:a16="http://schemas.microsoft.com/office/drawing/2014/main" id="{00000000-0008-0000-0100-000093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9" name="Text Box 1">
          <a:extLst>
            <a:ext uri="{FF2B5EF4-FFF2-40B4-BE49-F238E27FC236}">
              <a16:creationId xmlns:a16="http://schemas.microsoft.com/office/drawing/2014/main" id="{00000000-0008-0000-0100-000095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1" name="Text Box 1">
          <a:extLst>
            <a:ext uri="{FF2B5EF4-FFF2-40B4-BE49-F238E27FC236}">
              <a16:creationId xmlns:a16="http://schemas.microsoft.com/office/drawing/2014/main" id="{00000000-0008-0000-0100-000097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3" name="Text Box 1">
          <a:extLst>
            <a:ext uri="{FF2B5EF4-FFF2-40B4-BE49-F238E27FC236}">
              <a16:creationId xmlns:a16="http://schemas.microsoft.com/office/drawing/2014/main" id="{00000000-0008-0000-0100-000099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5" name="Text Box 1">
          <a:extLst>
            <a:ext uri="{FF2B5EF4-FFF2-40B4-BE49-F238E27FC236}">
              <a16:creationId xmlns:a16="http://schemas.microsoft.com/office/drawing/2014/main" id="{00000000-0008-0000-0100-00009B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7" name="Text Box 1">
          <a:extLst>
            <a:ext uri="{FF2B5EF4-FFF2-40B4-BE49-F238E27FC236}">
              <a16:creationId xmlns:a16="http://schemas.microsoft.com/office/drawing/2014/main" id="{00000000-0008-0000-0100-00009D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59" name="Text Box 1">
          <a:extLst>
            <a:ext uri="{FF2B5EF4-FFF2-40B4-BE49-F238E27FC236}">
              <a16:creationId xmlns:a16="http://schemas.microsoft.com/office/drawing/2014/main" id="{00000000-0008-0000-0100-00009F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0" name="Text Box 1">
          <a:extLst>
            <a:ext uri="{FF2B5EF4-FFF2-40B4-BE49-F238E27FC236}">
              <a16:creationId xmlns:a16="http://schemas.microsoft.com/office/drawing/2014/main" id="{00000000-0008-0000-0100-0000A0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1" name="Text Box 1">
          <a:extLst>
            <a:ext uri="{FF2B5EF4-FFF2-40B4-BE49-F238E27FC236}">
              <a16:creationId xmlns:a16="http://schemas.microsoft.com/office/drawing/2014/main" id="{00000000-0008-0000-0100-0000A1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3" name="Text Box 1">
          <a:extLst>
            <a:ext uri="{FF2B5EF4-FFF2-40B4-BE49-F238E27FC236}">
              <a16:creationId xmlns:a16="http://schemas.microsoft.com/office/drawing/2014/main" id="{00000000-0008-0000-0100-0000A3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5" name="Text Box 1">
          <a:extLst>
            <a:ext uri="{FF2B5EF4-FFF2-40B4-BE49-F238E27FC236}">
              <a16:creationId xmlns:a16="http://schemas.microsoft.com/office/drawing/2014/main" id="{00000000-0008-0000-0100-0000A5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67" name="Text Box 1">
          <a:extLst>
            <a:ext uri="{FF2B5EF4-FFF2-40B4-BE49-F238E27FC236}">
              <a16:creationId xmlns:a16="http://schemas.microsoft.com/office/drawing/2014/main" id="{00000000-0008-0000-0100-0000A7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9" name="Text Box 1">
          <a:extLst>
            <a:ext uri="{FF2B5EF4-FFF2-40B4-BE49-F238E27FC236}">
              <a16:creationId xmlns:a16="http://schemas.microsoft.com/office/drawing/2014/main" id="{00000000-0008-0000-0100-0000A9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1" name="Text Box 1">
          <a:extLst>
            <a:ext uri="{FF2B5EF4-FFF2-40B4-BE49-F238E27FC236}">
              <a16:creationId xmlns:a16="http://schemas.microsoft.com/office/drawing/2014/main" id="{00000000-0008-0000-0100-0000AB000000}"/>
            </a:ext>
          </a:extLst>
        </xdr:cNvPr>
        <xdr:cNvSpPr txBox="1">
          <a:spLocks noChangeArrowheads="1"/>
        </xdr:cNvSpPr>
      </xdr:nvSpPr>
      <xdr:spPr bwMode="auto">
        <a:xfrm>
          <a:off x="1826260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bwMode="auto">
        <a:xfrm>
          <a:off x="190042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3" name="Text Box 1">
          <a:extLst>
            <a:ext uri="{FF2B5EF4-FFF2-40B4-BE49-F238E27FC236}">
              <a16:creationId xmlns:a16="http://schemas.microsoft.com/office/drawing/2014/main" id="{00000000-0008-0000-0100-0000AD000000}"/>
            </a:ext>
          </a:extLst>
        </xdr:cNvPr>
        <xdr:cNvSpPr txBox="1">
          <a:spLocks noChangeArrowheads="1"/>
        </xdr:cNvSpPr>
      </xdr:nvSpPr>
      <xdr:spPr bwMode="auto">
        <a:xfrm>
          <a:off x="6908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bwMode="auto">
        <a:xfrm>
          <a:off x="143256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5" name="Text Box 1">
          <a:extLst>
            <a:ext uri="{FF2B5EF4-FFF2-40B4-BE49-F238E27FC236}">
              <a16:creationId xmlns:a16="http://schemas.microsoft.com/office/drawing/2014/main" id="{00000000-0008-0000-0100-0000AF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7" name="Text Box 1">
          <a:extLst>
            <a:ext uri="{FF2B5EF4-FFF2-40B4-BE49-F238E27FC236}">
              <a16:creationId xmlns:a16="http://schemas.microsoft.com/office/drawing/2014/main" id="{00000000-0008-0000-0100-0000B1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9" name="Text Box 1">
          <a:extLst>
            <a:ext uri="{FF2B5EF4-FFF2-40B4-BE49-F238E27FC236}">
              <a16:creationId xmlns:a16="http://schemas.microsoft.com/office/drawing/2014/main" id="{00000000-0008-0000-0100-0000B3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0" name="Text Box 1">
          <a:extLst>
            <a:ext uri="{FF2B5EF4-FFF2-40B4-BE49-F238E27FC236}">
              <a16:creationId xmlns:a16="http://schemas.microsoft.com/office/drawing/2014/main" id="{00000000-0008-0000-0100-0000B4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1" name="Text Box 1">
          <a:extLst>
            <a:ext uri="{FF2B5EF4-FFF2-40B4-BE49-F238E27FC236}">
              <a16:creationId xmlns:a16="http://schemas.microsoft.com/office/drawing/2014/main" id="{00000000-0008-0000-0100-0000B5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3" name="Text Box 1">
          <a:extLst>
            <a:ext uri="{FF2B5EF4-FFF2-40B4-BE49-F238E27FC236}">
              <a16:creationId xmlns:a16="http://schemas.microsoft.com/office/drawing/2014/main" id="{00000000-0008-0000-0100-0000B7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5" name="Text Box 1">
          <a:extLst>
            <a:ext uri="{FF2B5EF4-FFF2-40B4-BE49-F238E27FC236}">
              <a16:creationId xmlns:a16="http://schemas.microsoft.com/office/drawing/2014/main" id="{00000000-0008-0000-0100-0000B9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7" name="Text Box 1">
          <a:extLst>
            <a:ext uri="{FF2B5EF4-FFF2-40B4-BE49-F238E27FC236}">
              <a16:creationId xmlns:a16="http://schemas.microsoft.com/office/drawing/2014/main" id="{00000000-0008-0000-0100-0000BB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89" name="Text Box 1">
          <a:extLst>
            <a:ext uri="{FF2B5EF4-FFF2-40B4-BE49-F238E27FC236}">
              <a16:creationId xmlns:a16="http://schemas.microsoft.com/office/drawing/2014/main" id="{00000000-0008-0000-0100-0000BD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1" name="Text Box 1">
          <a:extLst>
            <a:ext uri="{FF2B5EF4-FFF2-40B4-BE49-F238E27FC236}">
              <a16:creationId xmlns:a16="http://schemas.microsoft.com/office/drawing/2014/main" id="{00000000-0008-0000-0100-0000BF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3" name="Text Box 1">
          <a:extLst>
            <a:ext uri="{FF2B5EF4-FFF2-40B4-BE49-F238E27FC236}">
              <a16:creationId xmlns:a16="http://schemas.microsoft.com/office/drawing/2014/main" id="{00000000-0008-0000-0100-0000C1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5" name="Text Box 1">
          <a:extLst>
            <a:ext uri="{FF2B5EF4-FFF2-40B4-BE49-F238E27FC236}">
              <a16:creationId xmlns:a16="http://schemas.microsoft.com/office/drawing/2014/main" id="{00000000-0008-0000-0100-0000C3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6" name="Text Box 1">
          <a:extLst>
            <a:ext uri="{FF2B5EF4-FFF2-40B4-BE49-F238E27FC236}">
              <a16:creationId xmlns:a16="http://schemas.microsoft.com/office/drawing/2014/main" id="{00000000-0008-0000-0100-0000C4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7" name="Text Box 1">
          <a:extLst>
            <a:ext uri="{FF2B5EF4-FFF2-40B4-BE49-F238E27FC236}">
              <a16:creationId xmlns:a16="http://schemas.microsoft.com/office/drawing/2014/main" id="{00000000-0008-0000-0100-0000C5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9" name="Text Box 1">
          <a:extLst>
            <a:ext uri="{FF2B5EF4-FFF2-40B4-BE49-F238E27FC236}">
              <a16:creationId xmlns:a16="http://schemas.microsoft.com/office/drawing/2014/main" id="{00000000-0008-0000-0100-0000C7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1" name="Text Box 1">
          <a:extLst>
            <a:ext uri="{FF2B5EF4-FFF2-40B4-BE49-F238E27FC236}">
              <a16:creationId xmlns:a16="http://schemas.microsoft.com/office/drawing/2014/main" id="{00000000-0008-0000-0100-0000C9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3" name="Text Box 1">
          <a:extLst>
            <a:ext uri="{FF2B5EF4-FFF2-40B4-BE49-F238E27FC236}">
              <a16:creationId xmlns:a16="http://schemas.microsoft.com/office/drawing/2014/main" id="{00000000-0008-0000-0100-0000CB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5" name="Text Box 1">
          <a:extLst>
            <a:ext uri="{FF2B5EF4-FFF2-40B4-BE49-F238E27FC236}">
              <a16:creationId xmlns:a16="http://schemas.microsoft.com/office/drawing/2014/main" id="{00000000-0008-0000-0100-0000C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7" name="Text Box 1">
          <a:extLst>
            <a:ext uri="{FF2B5EF4-FFF2-40B4-BE49-F238E27FC236}">
              <a16:creationId xmlns:a16="http://schemas.microsoft.com/office/drawing/2014/main" id="{00000000-0008-0000-0100-0000C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9" name="Text Box 1">
          <a:extLst>
            <a:ext uri="{FF2B5EF4-FFF2-40B4-BE49-F238E27FC236}">
              <a16:creationId xmlns:a16="http://schemas.microsoft.com/office/drawing/2014/main" id="{00000000-0008-0000-0100-0000D1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0" name="Text Box 1">
          <a:extLst>
            <a:ext uri="{FF2B5EF4-FFF2-40B4-BE49-F238E27FC236}">
              <a16:creationId xmlns:a16="http://schemas.microsoft.com/office/drawing/2014/main" id="{00000000-0008-0000-0100-0000D2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1" name="Text Box 1">
          <a:extLst>
            <a:ext uri="{FF2B5EF4-FFF2-40B4-BE49-F238E27FC236}">
              <a16:creationId xmlns:a16="http://schemas.microsoft.com/office/drawing/2014/main" id="{00000000-0008-0000-0100-0000D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3" name="Text Box 1">
          <a:extLst>
            <a:ext uri="{FF2B5EF4-FFF2-40B4-BE49-F238E27FC236}">
              <a16:creationId xmlns:a16="http://schemas.microsoft.com/office/drawing/2014/main" id="{00000000-0008-0000-0100-0000D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5" name="Text Box 1">
          <a:extLst>
            <a:ext uri="{FF2B5EF4-FFF2-40B4-BE49-F238E27FC236}">
              <a16:creationId xmlns:a16="http://schemas.microsoft.com/office/drawing/2014/main" id="{00000000-0008-0000-0100-0000D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7" name="Text Box 1">
          <a:extLst>
            <a:ext uri="{FF2B5EF4-FFF2-40B4-BE49-F238E27FC236}">
              <a16:creationId xmlns:a16="http://schemas.microsoft.com/office/drawing/2014/main" id="{00000000-0008-0000-0100-0000D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9" name="Text Box 1">
          <a:extLst>
            <a:ext uri="{FF2B5EF4-FFF2-40B4-BE49-F238E27FC236}">
              <a16:creationId xmlns:a16="http://schemas.microsoft.com/office/drawing/2014/main" id="{00000000-0008-0000-0100-0000D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1" name="Text Box 1">
          <a:extLst>
            <a:ext uri="{FF2B5EF4-FFF2-40B4-BE49-F238E27FC236}">
              <a16:creationId xmlns:a16="http://schemas.microsoft.com/office/drawing/2014/main" id="{00000000-0008-0000-0100-0000DD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3" name="Text Box 1">
          <a:extLst>
            <a:ext uri="{FF2B5EF4-FFF2-40B4-BE49-F238E27FC236}">
              <a16:creationId xmlns:a16="http://schemas.microsoft.com/office/drawing/2014/main" id="{00000000-0008-0000-0100-0000D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4" name="Text Box 1">
          <a:extLst>
            <a:ext uri="{FF2B5EF4-FFF2-40B4-BE49-F238E27FC236}">
              <a16:creationId xmlns:a16="http://schemas.microsoft.com/office/drawing/2014/main" id="{00000000-0008-0000-0100-0000E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5" name="Text Box 1">
          <a:extLst>
            <a:ext uri="{FF2B5EF4-FFF2-40B4-BE49-F238E27FC236}">
              <a16:creationId xmlns:a16="http://schemas.microsoft.com/office/drawing/2014/main" id="{00000000-0008-0000-0100-0000E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7" name="Text Box 1">
          <a:extLst>
            <a:ext uri="{FF2B5EF4-FFF2-40B4-BE49-F238E27FC236}">
              <a16:creationId xmlns:a16="http://schemas.microsoft.com/office/drawing/2014/main" id="{00000000-0008-0000-0100-0000E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9" name="Text Box 1">
          <a:extLst>
            <a:ext uri="{FF2B5EF4-FFF2-40B4-BE49-F238E27FC236}">
              <a16:creationId xmlns:a16="http://schemas.microsoft.com/office/drawing/2014/main" id="{00000000-0008-0000-0100-0000E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1" name="Text Box 1">
          <a:extLst>
            <a:ext uri="{FF2B5EF4-FFF2-40B4-BE49-F238E27FC236}">
              <a16:creationId xmlns:a16="http://schemas.microsoft.com/office/drawing/2014/main" id="{00000000-0008-0000-0100-0000E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3" name="Text Box 1">
          <a:extLst>
            <a:ext uri="{FF2B5EF4-FFF2-40B4-BE49-F238E27FC236}">
              <a16:creationId xmlns:a16="http://schemas.microsoft.com/office/drawing/2014/main" id="{00000000-0008-0000-0100-0000E9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5" name="Text Box 1">
          <a:extLst>
            <a:ext uri="{FF2B5EF4-FFF2-40B4-BE49-F238E27FC236}">
              <a16:creationId xmlns:a16="http://schemas.microsoft.com/office/drawing/2014/main" id="{00000000-0008-0000-0100-0000E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7" name="Text Box 1">
          <a:extLst>
            <a:ext uri="{FF2B5EF4-FFF2-40B4-BE49-F238E27FC236}">
              <a16:creationId xmlns:a16="http://schemas.microsoft.com/office/drawing/2014/main" id="{00000000-0008-0000-0100-0000E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9" name="Text Box 1">
          <a:extLst>
            <a:ext uri="{FF2B5EF4-FFF2-40B4-BE49-F238E27FC236}">
              <a16:creationId xmlns:a16="http://schemas.microsoft.com/office/drawing/2014/main" id="{00000000-0008-0000-0100-0000E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0" name="Text Box 1">
          <a:extLst>
            <a:ext uri="{FF2B5EF4-FFF2-40B4-BE49-F238E27FC236}">
              <a16:creationId xmlns:a16="http://schemas.microsoft.com/office/drawing/2014/main" id="{00000000-0008-0000-0100-0000F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1" name="Text Box 1">
          <a:extLst>
            <a:ext uri="{FF2B5EF4-FFF2-40B4-BE49-F238E27FC236}">
              <a16:creationId xmlns:a16="http://schemas.microsoft.com/office/drawing/2014/main" id="{00000000-0008-0000-0100-0000F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3" name="Text Box 1">
          <a:extLst>
            <a:ext uri="{FF2B5EF4-FFF2-40B4-BE49-F238E27FC236}">
              <a16:creationId xmlns:a16="http://schemas.microsoft.com/office/drawing/2014/main" id="{00000000-0008-0000-0100-0000F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5" name="Text Box 1">
          <a:extLst>
            <a:ext uri="{FF2B5EF4-FFF2-40B4-BE49-F238E27FC236}">
              <a16:creationId xmlns:a16="http://schemas.microsoft.com/office/drawing/2014/main" id="{00000000-0008-0000-0100-0000F5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7" name="Text Box 1">
          <a:extLst>
            <a:ext uri="{FF2B5EF4-FFF2-40B4-BE49-F238E27FC236}">
              <a16:creationId xmlns:a16="http://schemas.microsoft.com/office/drawing/2014/main" id="{00000000-0008-0000-0100-0000F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9" name="Text Box 1">
          <a:extLst>
            <a:ext uri="{FF2B5EF4-FFF2-40B4-BE49-F238E27FC236}">
              <a16:creationId xmlns:a16="http://schemas.microsoft.com/office/drawing/2014/main" id="{00000000-0008-0000-0100-0000F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1" name="Text Box 1">
          <a:extLst>
            <a:ext uri="{FF2B5EF4-FFF2-40B4-BE49-F238E27FC236}">
              <a16:creationId xmlns:a16="http://schemas.microsoft.com/office/drawing/2014/main" id="{00000000-0008-0000-0100-0000F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3" name="Text Box 1">
          <a:extLst>
            <a:ext uri="{FF2B5EF4-FFF2-40B4-BE49-F238E27FC236}">
              <a16:creationId xmlns:a16="http://schemas.microsoft.com/office/drawing/2014/main" id="{00000000-0008-0000-0100-0000F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5" name="Text Box 1">
          <a:extLst>
            <a:ext uri="{FF2B5EF4-FFF2-40B4-BE49-F238E27FC236}">
              <a16:creationId xmlns:a16="http://schemas.microsoft.com/office/drawing/2014/main" id="{00000000-0008-0000-0100-0000F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6" name="Text Box 1">
          <a:extLst>
            <a:ext uri="{FF2B5EF4-FFF2-40B4-BE49-F238E27FC236}">
              <a16:creationId xmlns:a16="http://schemas.microsoft.com/office/drawing/2014/main" id="{00000000-0008-0000-0100-00000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7" name="Text Box 1">
          <a:extLst>
            <a:ext uri="{FF2B5EF4-FFF2-40B4-BE49-F238E27FC236}">
              <a16:creationId xmlns:a16="http://schemas.microsoft.com/office/drawing/2014/main" id="{00000000-0008-0000-0100-00000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9" name="Text Box 1">
          <a:extLst>
            <a:ext uri="{FF2B5EF4-FFF2-40B4-BE49-F238E27FC236}">
              <a16:creationId xmlns:a16="http://schemas.microsoft.com/office/drawing/2014/main" id="{00000000-0008-0000-0100-00000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1" name="Text Box 1">
          <a:extLst>
            <a:ext uri="{FF2B5EF4-FFF2-40B4-BE49-F238E27FC236}">
              <a16:creationId xmlns:a16="http://schemas.microsoft.com/office/drawing/2014/main" id="{00000000-0008-0000-0100-00000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3" name="Text Box 1">
          <a:extLst>
            <a:ext uri="{FF2B5EF4-FFF2-40B4-BE49-F238E27FC236}">
              <a16:creationId xmlns:a16="http://schemas.microsoft.com/office/drawing/2014/main" id="{00000000-0008-0000-0100-00000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5" name="Text Box 1">
          <a:extLst>
            <a:ext uri="{FF2B5EF4-FFF2-40B4-BE49-F238E27FC236}">
              <a16:creationId xmlns:a16="http://schemas.microsoft.com/office/drawing/2014/main" id="{00000000-0008-0000-0100-00000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7" name="Text Box 1">
          <a:extLst>
            <a:ext uri="{FF2B5EF4-FFF2-40B4-BE49-F238E27FC236}">
              <a16:creationId xmlns:a16="http://schemas.microsoft.com/office/drawing/2014/main" id="{00000000-0008-0000-0100-00000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9" name="Text Box 1">
          <a:extLst>
            <a:ext uri="{FF2B5EF4-FFF2-40B4-BE49-F238E27FC236}">
              <a16:creationId xmlns:a16="http://schemas.microsoft.com/office/drawing/2014/main" id="{00000000-0008-0000-0100-00000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1" name="Text Box 1">
          <a:extLst>
            <a:ext uri="{FF2B5EF4-FFF2-40B4-BE49-F238E27FC236}">
              <a16:creationId xmlns:a16="http://schemas.microsoft.com/office/drawing/2014/main" id="{00000000-0008-0000-0100-00000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3" name="Text Box 1">
          <a:extLst>
            <a:ext uri="{FF2B5EF4-FFF2-40B4-BE49-F238E27FC236}">
              <a16:creationId xmlns:a16="http://schemas.microsoft.com/office/drawing/2014/main" id="{00000000-0008-0000-0100-00001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5" name="Text Box 1">
          <a:extLst>
            <a:ext uri="{FF2B5EF4-FFF2-40B4-BE49-F238E27FC236}">
              <a16:creationId xmlns:a16="http://schemas.microsoft.com/office/drawing/2014/main" id="{00000000-0008-0000-0100-00001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6" name="Text Box 1">
          <a:extLst>
            <a:ext uri="{FF2B5EF4-FFF2-40B4-BE49-F238E27FC236}">
              <a16:creationId xmlns:a16="http://schemas.microsoft.com/office/drawing/2014/main" id="{00000000-0008-0000-0100-00001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7" name="Text Box 1">
          <a:extLst>
            <a:ext uri="{FF2B5EF4-FFF2-40B4-BE49-F238E27FC236}">
              <a16:creationId xmlns:a16="http://schemas.microsoft.com/office/drawing/2014/main" id="{00000000-0008-0000-0100-00001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9" name="Text Box 1">
          <a:extLst>
            <a:ext uri="{FF2B5EF4-FFF2-40B4-BE49-F238E27FC236}">
              <a16:creationId xmlns:a16="http://schemas.microsoft.com/office/drawing/2014/main" id="{00000000-0008-0000-0100-00001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1" name="Text Box 1">
          <a:extLst>
            <a:ext uri="{FF2B5EF4-FFF2-40B4-BE49-F238E27FC236}">
              <a16:creationId xmlns:a16="http://schemas.microsoft.com/office/drawing/2014/main" id="{00000000-0008-0000-0100-00001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3" name="Text Box 1">
          <a:extLst>
            <a:ext uri="{FF2B5EF4-FFF2-40B4-BE49-F238E27FC236}">
              <a16:creationId xmlns:a16="http://schemas.microsoft.com/office/drawing/2014/main" id="{00000000-0008-0000-0100-00001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5" name="Text Box 1">
          <a:extLst>
            <a:ext uri="{FF2B5EF4-FFF2-40B4-BE49-F238E27FC236}">
              <a16:creationId xmlns:a16="http://schemas.microsoft.com/office/drawing/2014/main" id="{00000000-0008-0000-0100-00001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7" name="Text Box 1">
          <a:extLst>
            <a:ext uri="{FF2B5EF4-FFF2-40B4-BE49-F238E27FC236}">
              <a16:creationId xmlns:a16="http://schemas.microsoft.com/office/drawing/2014/main" id="{00000000-0008-0000-0100-00001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9" name="Text Box 1">
          <a:extLst>
            <a:ext uri="{FF2B5EF4-FFF2-40B4-BE49-F238E27FC236}">
              <a16:creationId xmlns:a16="http://schemas.microsoft.com/office/drawing/2014/main" id="{00000000-0008-0000-0100-00002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1" name="Text Box 1">
          <a:extLst>
            <a:ext uri="{FF2B5EF4-FFF2-40B4-BE49-F238E27FC236}">
              <a16:creationId xmlns:a16="http://schemas.microsoft.com/office/drawing/2014/main" id="{00000000-0008-0000-0100-00002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2" name="Text Box 1">
          <a:extLst>
            <a:ext uri="{FF2B5EF4-FFF2-40B4-BE49-F238E27FC236}">
              <a16:creationId xmlns:a16="http://schemas.microsoft.com/office/drawing/2014/main" id="{00000000-0008-0000-0100-00002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3" name="Text Box 1">
          <a:extLst>
            <a:ext uri="{FF2B5EF4-FFF2-40B4-BE49-F238E27FC236}">
              <a16:creationId xmlns:a16="http://schemas.microsoft.com/office/drawing/2014/main" id="{00000000-0008-0000-0100-00002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5" name="Text Box 1">
          <a:extLst>
            <a:ext uri="{FF2B5EF4-FFF2-40B4-BE49-F238E27FC236}">
              <a16:creationId xmlns:a16="http://schemas.microsoft.com/office/drawing/2014/main" id="{00000000-0008-0000-0100-00002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7" name="Text Box 1">
          <a:extLst>
            <a:ext uri="{FF2B5EF4-FFF2-40B4-BE49-F238E27FC236}">
              <a16:creationId xmlns:a16="http://schemas.microsoft.com/office/drawing/2014/main" id="{00000000-0008-0000-0100-00002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9" name="Text Box 1">
          <a:extLst>
            <a:ext uri="{FF2B5EF4-FFF2-40B4-BE49-F238E27FC236}">
              <a16:creationId xmlns:a16="http://schemas.microsoft.com/office/drawing/2014/main" id="{00000000-0008-0000-0100-00002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1" name="Text Box 1">
          <a:extLst>
            <a:ext uri="{FF2B5EF4-FFF2-40B4-BE49-F238E27FC236}">
              <a16:creationId xmlns:a16="http://schemas.microsoft.com/office/drawing/2014/main" id="{00000000-0008-0000-0100-00002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3" name="Text Box 1">
          <a:extLst>
            <a:ext uri="{FF2B5EF4-FFF2-40B4-BE49-F238E27FC236}">
              <a16:creationId xmlns:a16="http://schemas.microsoft.com/office/drawing/2014/main" id="{00000000-0008-0000-0100-00002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5" name="Text Box 1">
          <a:extLst>
            <a:ext uri="{FF2B5EF4-FFF2-40B4-BE49-F238E27FC236}">
              <a16:creationId xmlns:a16="http://schemas.microsoft.com/office/drawing/2014/main" id="{00000000-0008-0000-0100-00003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6" name="Text Box 1">
          <a:extLst>
            <a:ext uri="{FF2B5EF4-FFF2-40B4-BE49-F238E27FC236}">
              <a16:creationId xmlns:a16="http://schemas.microsoft.com/office/drawing/2014/main" id="{00000000-0008-0000-0100-00003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7" name="Text Box 1">
          <a:extLst>
            <a:ext uri="{FF2B5EF4-FFF2-40B4-BE49-F238E27FC236}">
              <a16:creationId xmlns:a16="http://schemas.microsoft.com/office/drawing/2014/main" id="{00000000-0008-0000-0100-00003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9" name="Text Box 1">
          <a:extLst>
            <a:ext uri="{FF2B5EF4-FFF2-40B4-BE49-F238E27FC236}">
              <a16:creationId xmlns:a16="http://schemas.microsoft.com/office/drawing/2014/main" id="{00000000-0008-0000-0100-00003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1" name="Text Box 1">
          <a:extLst>
            <a:ext uri="{FF2B5EF4-FFF2-40B4-BE49-F238E27FC236}">
              <a16:creationId xmlns:a16="http://schemas.microsoft.com/office/drawing/2014/main" id="{00000000-0008-0000-0100-00003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3" name="Text Box 1">
          <a:extLst>
            <a:ext uri="{FF2B5EF4-FFF2-40B4-BE49-F238E27FC236}">
              <a16:creationId xmlns:a16="http://schemas.microsoft.com/office/drawing/2014/main" id="{00000000-0008-0000-0100-00003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5" name="Text Box 1">
          <a:extLst>
            <a:ext uri="{FF2B5EF4-FFF2-40B4-BE49-F238E27FC236}">
              <a16:creationId xmlns:a16="http://schemas.microsoft.com/office/drawing/2014/main" id="{00000000-0008-0000-0100-00003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7" name="Text Box 1">
          <a:extLst>
            <a:ext uri="{FF2B5EF4-FFF2-40B4-BE49-F238E27FC236}">
              <a16:creationId xmlns:a16="http://schemas.microsoft.com/office/drawing/2014/main" id="{00000000-0008-0000-0100-00003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9" name="Text Box 1">
          <a:extLst>
            <a:ext uri="{FF2B5EF4-FFF2-40B4-BE49-F238E27FC236}">
              <a16:creationId xmlns:a16="http://schemas.microsoft.com/office/drawing/2014/main" id="{00000000-0008-0000-0100-00003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0" name="Text Box 1">
          <a:extLst>
            <a:ext uri="{FF2B5EF4-FFF2-40B4-BE49-F238E27FC236}">
              <a16:creationId xmlns:a16="http://schemas.microsoft.com/office/drawing/2014/main" id="{00000000-0008-0000-0100-00004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1" name="Text Box 1">
          <a:extLst>
            <a:ext uri="{FF2B5EF4-FFF2-40B4-BE49-F238E27FC236}">
              <a16:creationId xmlns:a16="http://schemas.microsoft.com/office/drawing/2014/main" id="{00000000-0008-0000-0100-00004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3" name="Text Box 1">
          <a:extLst>
            <a:ext uri="{FF2B5EF4-FFF2-40B4-BE49-F238E27FC236}">
              <a16:creationId xmlns:a16="http://schemas.microsoft.com/office/drawing/2014/main" id="{00000000-0008-0000-0100-00004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5" name="Text Box 1">
          <a:extLst>
            <a:ext uri="{FF2B5EF4-FFF2-40B4-BE49-F238E27FC236}">
              <a16:creationId xmlns:a16="http://schemas.microsoft.com/office/drawing/2014/main" id="{00000000-0008-0000-0100-00004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7" name="Text Box 1">
          <a:extLst>
            <a:ext uri="{FF2B5EF4-FFF2-40B4-BE49-F238E27FC236}">
              <a16:creationId xmlns:a16="http://schemas.microsoft.com/office/drawing/2014/main" id="{00000000-0008-0000-0100-00004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9" name="Text Box 1">
          <a:extLst>
            <a:ext uri="{FF2B5EF4-FFF2-40B4-BE49-F238E27FC236}">
              <a16:creationId xmlns:a16="http://schemas.microsoft.com/office/drawing/2014/main" id="{00000000-0008-0000-0100-00004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1" name="Text Box 1">
          <a:extLst>
            <a:ext uri="{FF2B5EF4-FFF2-40B4-BE49-F238E27FC236}">
              <a16:creationId xmlns:a16="http://schemas.microsoft.com/office/drawing/2014/main" id="{00000000-0008-0000-0100-00004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3" name="Text Box 1">
          <a:extLst>
            <a:ext uri="{FF2B5EF4-FFF2-40B4-BE49-F238E27FC236}">
              <a16:creationId xmlns:a16="http://schemas.microsoft.com/office/drawing/2014/main" id="{00000000-0008-0000-0100-00004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5" name="Text Box 1">
          <a:extLst>
            <a:ext uri="{FF2B5EF4-FFF2-40B4-BE49-F238E27FC236}">
              <a16:creationId xmlns:a16="http://schemas.microsoft.com/office/drawing/2014/main" id="{00000000-0008-0000-0100-00004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6" name="Text Box 1">
          <a:extLst>
            <a:ext uri="{FF2B5EF4-FFF2-40B4-BE49-F238E27FC236}">
              <a16:creationId xmlns:a16="http://schemas.microsoft.com/office/drawing/2014/main" id="{00000000-0008-0000-0100-00005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7" name="Text Box 1">
          <a:extLst>
            <a:ext uri="{FF2B5EF4-FFF2-40B4-BE49-F238E27FC236}">
              <a16:creationId xmlns:a16="http://schemas.microsoft.com/office/drawing/2014/main" id="{00000000-0008-0000-0100-00005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9" name="Text Box 1">
          <a:extLst>
            <a:ext uri="{FF2B5EF4-FFF2-40B4-BE49-F238E27FC236}">
              <a16:creationId xmlns:a16="http://schemas.microsoft.com/office/drawing/2014/main" id="{00000000-0008-0000-0100-00005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1" name="Text Box 1">
          <a:extLst>
            <a:ext uri="{FF2B5EF4-FFF2-40B4-BE49-F238E27FC236}">
              <a16:creationId xmlns:a16="http://schemas.microsoft.com/office/drawing/2014/main" id="{00000000-0008-0000-0100-00005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3" name="Text Box 1">
          <a:extLst>
            <a:ext uri="{FF2B5EF4-FFF2-40B4-BE49-F238E27FC236}">
              <a16:creationId xmlns:a16="http://schemas.microsoft.com/office/drawing/2014/main" id="{00000000-0008-0000-0100-00005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5" name="Text Box 1">
          <a:extLst>
            <a:ext uri="{FF2B5EF4-FFF2-40B4-BE49-F238E27FC236}">
              <a16:creationId xmlns:a16="http://schemas.microsoft.com/office/drawing/2014/main" id="{00000000-0008-0000-0100-00005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7" name="Text Box 1">
          <a:extLst>
            <a:ext uri="{FF2B5EF4-FFF2-40B4-BE49-F238E27FC236}">
              <a16:creationId xmlns:a16="http://schemas.microsoft.com/office/drawing/2014/main" id="{00000000-0008-0000-0100-00005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49" name="Text Box 1">
          <a:extLst>
            <a:ext uri="{FF2B5EF4-FFF2-40B4-BE49-F238E27FC236}">
              <a16:creationId xmlns:a16="http://schemas.microsoft.com/office/drawing/2014/main" id="{00000000-0008-0000-0100-00005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1" name="Text Box 1">
          <a:extLst>
            <a:ext uri="{FF2B5EF4-FFF2-40B4-BE49-F238E27FC236}">
              <a16:creationId xmlns:a16="http://schemas.microsoft.com/office/drawing/2014/main" id="{00000000-0008-0000-0100-00005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2" name="Text Box 1">
          <a:extLst>
            <a:ext uri="{FF2B5EF4-FFF2-40B4-BE49-F238E27FC236}">
              <a16:creationId xmlns:a16="http://schemas.microsoft.com/office/drawing/2014/main" id="{00000000-0008-0000-0100-00006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3" name="Text Box 1">
          <a:extLst>
            <a:ext uri="{FF2B5EF4-FFF2-40B4-BE49-F238E27FC236}">
              <a16:creationId xmlns:a16="http://schemas.microsoft.com/office/drawing/2014/main" id="{00000000-0008-0000-0100-00006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5" name="Text Box 1">
          <a:extLst>
            <a:ext uri="{FF2B5EF4-FFF2-40B4-BE49-F238E27FC236}">
              <a16:creationId xmlns:a16="http://schemas.microsoft.com/office/drawing/2014/main" id="{00000000-0008-0000-0100-00006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7" name="Text Box 1">
          <a:extLst>
            <a:ext uri="{FF2B5EF4-FFF2-40B4-BE49-F238E27FC236}">
              <a16:creationId xmlns:a16="http://schemas.microsoft.com/office/drawing/2014/main" id="{00000000-0008-0000-0100-00006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9" name="Text Box 1">
          <a:extLst>
            <a:ext uri="{FF2B5EF4-FFF2-40B4-BE49-F238E27FC236}">
              <a16:creationId xmlns:a16="http://schemas.microsoft.com/office/drawing/2014/main" id="{00000000-0008-0000-0100-00006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1" name="Text Box 1">
          <a:extLst>
            <a:ext uri="{FF2B5EF4-FFF2-40B4-BE49-F238E27FC236}">
              <a16:creationId xmlns:a16="http://schemas.microsoft.com/office/drawing/2014/main" id="{00000000-0008-0000-0100-00006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3" name="Text Box 1">
          <a:extLst>
            <a:ext uri="{FF2B5EF4-FFF2-40B4-BE49-F238E27FC236}">
              <a16:creationId xmlns:a16="http://schemas.microsoft.com/office/drawing/2014/main" id="{00000000-0008-0000-0100-00006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5" name="Text Box 1">
          <a:extLst>
            <a:ext uri="{FF2B5EF4-FFF2-40B4-BE49-F238E27FC236}">
              <a16:creationId xmlns:a16="http://schemas.microsoft.com/office/drawing/2014/main" id="{00000000-0008-0000-0100-00006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7" name="Text Box 1">
          <a:extLst>
            <a:ext uri="{FF2B5EF4-FFF2-40B4-BE49-F238E27FC236}">
              <a16:creationId xmlns:a16="http://schemas.microsoft.com/office/drawing/2014/main" id="{00000000-0008-0000-0100-00006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8" name="Text Box 1">
          <a:extLst>
            <a:ext uri="{FF2B5EF4-FFF2-40B4-BE49-F238E27FC236}">
              <a16:creationId xmlns:a16="http://schemas.microsoft.com/office/drawing/2014/main" id="{00000000-0008-0000-0100-00007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9" name="Text Box 1">
          <a:extLst>
            <a:ext uri="{FF2B5EF4-FFF2-40B4-BE49-F238E27FC236}">
              <a16:creationId xmlns:a16="http://schemas.microsoft.com/office/drawing/2014/main" id="{00000000-0008-0000-0100-00007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71" name="Text Box 1">
          <a:extLst>
            <a:ext uri="{FF2B5EF4-FFF2-40B4-BE49-F238E27FC236}">
              <a16:creationId xmlns:a16="http://schemas.microsoft.com/office/drawing/2014/main" id="{00000000-0008-0000-0100-00007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3" name="Text Box 1">
          <a:extLst>
            <a:ext uri="{FF2B5EF4-FFF2-40B4-BE49-F238E27FC236}">
              <a16:creationId xmlns:a16="http://schemas.microsoft.com/office/drawing/2014/main" id="{00000000-0008-0000-0100-00007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5" name="Text Box 1">
          <a:extLst>
            <a:ext uri="{FF2B5EF4-FFF2-40B4-BE49-F238E27FC236}">
              <a16:creationId xmlns:a16="http://schemas.microsoft.com/office/drawing/2014/main" id="{00000000-0008-0000-0100-00007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7" name="Text Box 1">
          <a:extLst>
            <a:ext uri="{FF2B5EF4-FFF2-40B4-BE49-F238E27FC236}">
              <a16:creationId xmlns:a16="http://schemas.microsoft.com/office/drawing/2014/main" id="{00000000-0008-0000-0100-00007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9" name="Text Box 1">
          <a:extLst>
            <a:ext uri="{FF2B5EF4-FFF2-40B4-BE49-F238E27FC236}">
              <a16:creationId xmlns:a16="http://schemas.microsoft.com/office/drawing/2014/main" id="{00000000-0008-0000-0100-00007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1" name="Text Box 1">
          <a:extLst>
            <a:ext uri="{FF2B5EF4-FFF2-40B4-BE49-F238E27FC236}">
              <a16:creationId xmlns:a16="http://schemas.microsoft.com/office/drawing/2014/main" id="{00000000-0008-0000-0100-00007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3" name="Text Box 1">
          <a:extLst>
            <a:ext uri="{FF2B5EF4-FFF2-40B4-BE49-F238E27FC236}">
              <a16:creationId xmlns:a16="http://schemas.microsoft.com/office/drawing/2014/main" id="{00000000-0008-0000-0100-00007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4" name="Text Box 1">
          <a:extLst>
            <a:ext uri="{FF2B5EF4-FFF2-40B4-BE49-F238E27FC236}">
              <a16:creationId xmlns:a16="http://schemas.microsoft.com/office/drawing/2014/main" id="{00000000-0008-0000-0100-00008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5" name="Text Box 1">
          <a:extLst>
            <a:ext uri="{FF2B5EF4-FFF2-40B4-BE49-F238E27FC236}">
              <a16:creationId xmlns:a16="http://schemas.microsoft.com/office/drawing/2014/main" id="{00000000-0008-0000-0100-00008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7" name="Text Box 1">
          <a:extLst>
            <a:ext uri="{FF2B5EF4-FFF2-40B4-BE49-F238E27FC236}">
              <a16:creationId xmlns:a16="http://schemas.microsoft.com/office/drawing/2014/main" id="{00000000-0008-0000-0100-00008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9" name="Text Box 1">
          <a:extLst>
            <a:ext uri="{FF2B5EF4-FFF2-40B4-BE49-F238E27FC236}">
              <a16:creationId xmlns:a16="http://schemas.microsoft.com/office/drawing/2014/main" id="{00000000-0008-0000-0100-00008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1" name="Text Box 1">
          <a:extLst>
            <a:ext uri="{FF2B5EF4-FFF2-40B4-BE49-F238E27FC236}">
              <a16:creationId xmlns:a16="http://schemas.microsoft.com/office/drawing/2014/main" id="{00000000-0008-0000-0100-00008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3" name="Text Box 1">
          <a:extLst>
            <a:ext uri="{FF2B5EF4-FFF2-40B4-BE49-F238E27FC236}">
              <a16:creationId xmlns:a16="http://schemas.microsoft.com/office/drawing/2014/main" id="{00000000-0008-0000-0100-00008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5" name="Text Box 1">
          <a:extLst>
            <a:ext uri="{FF2B5EF4-FFF2-40B4-BE49-F238E27FC236}">
              <a16:creationId xmlns:a16="http://schemas.microsoft.com/office/drawing/2014/main" id="{00000000-0008-0000-0100-00008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7" name="Text Box 1">
          <a:extLst>
            <a:ext uri="{FF2B5EF4-FFF2-40B4-BE49-F238E27FC236}">
              <a16:creationId xmlns:a16="http://schemas.microsoft.com/office/drawing/2014/main" id="{00000000-0008-0000-0100-00008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9" name="Text Box 1">
          <a:extLst>
            <a:ext uri="{FF2B5EF4-FFF2-40B4-BE49-F238E27FC236}">
              <a16:creationId xmlns:a16="http://schemas.microsoft.com/office/drawing/2014/main" id="{00000000-0008-0000-0100-00008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1" name="Text Box 1">
          <a:extLst>
            <a:ext uri="{FF2B5EF4-FFF2-40B4-BE49-F238E27FC236}">
              <a16:creationId xmlns:a16="http://schemas.microsoft.com/office/drawing/2014/main" id="{00000000-0008-0000-0100-00009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3" name="Text Box 1">
          <a:extLst>
            <a:ext uri="{FF2B5EF4-FFF2-40B4-BE49-F238E27FC236}">
              <a16:creationId xmlns:a16="http://schemas.microsoft.com/office/drawing/2014/main" id="{00000000-0008-0000-0100-00009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4" name="Text Box 1">
          <a:extLst>
            <a:ext uri="{FF2B5EF4-FFF2-40B4-BE49-F238E27FC236}">
              <a16:creationId xmlns:a16="http://schemas.microsoft.com/office/drawing/2014/main" id="{00000000-0008-0000-0100-00009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5" name="Text Box 1">
          <a:extLst>
            <a:ext uri="{FF2B5EF4-FFF2-40B4-BE49-F238E27FC236}">
              <a16:creationId xmlns:a16="http://schemas.microsoft.com/office/drawing/2014/main" id="{00000000-0008-0000-0100-00009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7" name="Text Box 1">
          <a:extLst>
            <a:ext uri="{FF2B5EF4-FFF2-40B4-BE49-F238E27FC236}">
              <a16:creationId xmlns:a16="http://schemas.microsoft.com/office/drawing/2014/main" id="{00000000-0008-0000-0100-00009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09" name="Text Box 1">
          <a:extLst>
            <a:ext uri="{FF2B5EF4-FFF2-40B4-BE49-F238E27FC236}">
              <a16:creationId xmlns:a16="http://schemas.microsoft.com/office/drawing/2014/main" id="{00000000-0008-0000-0100-00009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1" name="Text Box 1">
          <a:extLst>
            <a:ext uri="{FF2B5EF4-FFF2-40B4-BE49-F238E27FC236}">
              <a16:creationId xmlns:a16="http://schemas.microsoft.com/office/drawing/2014/main" id="{00000000-0008-0000-0100-00009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3" name="Text Box 1">
          <a:extLst>
            <a:ext uri="{FF2B5EF4-FFF2-40B4-BE49-F238E27FC236}">
              <a16:creationId xmlns:a16="http://schemas.microsoft.com/office/drawing/2014/main" id="{00000000-0008-0000-0100-00009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5" name="Text Box 1">
          <a:extLst>
            <a:ext uri="{FF2B5EF4-FFF2-40B4-BE49-F238E27FC236}">
              <a16:creationId xmlns:a16="http://schemas.microsoft.com/office/drawing/2014/main" id="{00000000-0008-0000-0100-00009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7" name="Text Box 1">
          <a:extLst>
            <a:ext uri="{FF2B5EF4-FFF2-40B4-BE49-F238E27FC236}">
              <a16:creationId xmlns:a16="http://schemas.microsoft.com/office/drawing/2014/main" id="{00000000-0008-0000-0100-0000A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9" name="Text Box 1">
          <a:extLst>
            <a:ext uri="{FF2B5EF4-FFF2-40B4-BE49-F238E27FC236}">
              <a16:creationId xmlns:a16="http://schemas.microsoft.com/office/drawing/2014/main" id="{00000000-0008-0000-0100-0000A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20" name="Text Box 1">
          <a:extLst>
            <a:ext uri="{FF2B5EF4-FFF2-40B4-BE49-F238E27FC236}">
              <a16:creationId xmlns:a16="http://schemas.microsoft.com/office/drawing/2014/main" id="{00000000-0008-0000-0100-0000A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1" name="Text Box 1">
          <a:extLst>
            <a:ext uri="{FF2B5EF4-FFF2-40B4-BE49-F238E27FC236}">
              <a16:creationId xmlns:a16="http://schemas.microsoft.com/office/drawing/2014/main" id="{00000000-0008-0000-0100-0000A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3" name="Text Box 1">
          <a:extLst>
            <a:ext uri="{FF2B5EF4-FFF2-40B4-BE49-F238E27FC236}">
              <a16:creationId xmlns:a16="http://schemas.microsoft.com/office/drawing/2014/main" id="{00000000-0008-0000-0100-0000A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5" name="Text Box 1">
          <a:extLst>
            <a:ext uri="{FF2B5EF4-FFF2-40B4-BE49-F238E27FC236}">
              <a16:creationId xmlns:a16="http://schemas.microsoft.com/office/drawing/2014/main" id="{00000000-0008-0000-0100-0000A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7" name="Text Box 1">
          <a:extLst>
            <a:ext uri="{FF2B5EF4-FFF2-40B4-BE49-F238E27FC236}">
              <a16:creationId xmlns:a16="http://schemas.microsoft.com/office/drawing/2014/main" id="{00000000-0008-0000-0100-0000A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9" name="Text Box 1">
          <a:extLst>
            <a:ext uri="{FF2B5EF4-FFF2-40B4-BE49-F238E27FC236}">
              <a16:creationId xmlns:a16="http://schemas.microsoft.com/office/drawing/2014/main" id="{00000000-0008-0000-0100-0000A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31" name="Text Box 1">
          <a:extLst>
            <a:ext uri="{FF2B5EF4-FFF2-40B4-BE49-F238E27FC236}">
              <a16:creationId xmlns:a16="http://schemas.microsoft.com/office/drawing/2014/main" id="{00000000-0008-0000-0100-0000A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3" name="Text Box 1">
          <a:extLst>
            <a:ext uri="{FF2B5EF4-FFF2-40B4-BE49-F238E27FC236}">
              <a16:creationId xmlns:a16="http://schemas.microsoft.com/office/drawing/2014/main" id="{00000000-0008-0000-0100-0000B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4" name="Text Box 1">
          <a:extLst>
            <a:ext uri="{FF2B5EF4-FFF2-40B4-BE49-F238E27FC236}">
              <a16:creationId xmlns:a16="http://schemas.microsoft.com/office/drawing/2014/main" id="{00000000-0008-0000-0100-0000B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5" name="Text Box 1">
          <a:extLst>
            <a:ext uri="{FF2B5EF4-FFF2-40B4-BE49-F238E27FC236}">
              <a16:creationId xmlns:a16="http://schemas.microsoft.com/office/drawing/2014/main" id="{00000000-0008-0000-0100-0000B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7" name="Text Box 1">
          <a:extLst>
            <a:ext uri="{FF2B5EF4-FFF2-40B4-BE49-F238E27FC236}">
              <a16:creationId xmlns:a16="http://schemas.microsoft.com/office/drawing/2014/main" id="{00000000-0008-0000-0100-0000B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9" name="Text Box 1">
          <a:extLst>
            <a:ext uri="{FF2B5EF4-FFF2-40B4-BE49-F238E27FC236}">
              <a16:creationId xmlns:a16="http://schemas.microsoft.com/office/drawing/2014/main" id="{00000000-0008-0000-0100-0000B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1" name="Text Box 1">
          <a:extLst>
            <a:ext uri="{FF2B5EF4-FFF2-40B4-BE49-F238E27FC236}">
              <a16:creationId xmlns:a16="http://schemas.microsoft.com/office/drawing/2014/main" id="{00000000-0008-0000-0100-0000B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3" name="Text Box 1">
          <a:extLst>
            <a:ext uri="{FF2B5EF4-FFF2-40B4-BE49-F238E27FC236}">
              <a16:creationId xmlns:a16="http://schemas.microsoft.com/office/drawing/2014/main" id="{00000000-0008-0000-0100-0000B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5" name="Text Box 1">
          <a:extLst>
            <a:ext uri="{FF2B5EF4-FFF2-40B4-BE49-F238E27FC236}">
              <a16:creationId xmlns:a16="http://schemas.microsoft.com/office/drawing/2014/main" id="{00000000-0008-0000-0100-0000B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7" name="Text Box 1">
          <a:extLst>
            <a:ext uri="{FF2B5EF4-FFF2-40B4-BE49-F238E27FC236}">
              <a16:creationId xmlns:a16="http://schemas.microsoft.com/office/drawing/2014/main" id="{00000000-0008-0000-0100-0000B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8" name="Text Box 1">
          <a:extLst>
            <a:ext uri="{FF2B5EF4-FFF2-40B4-BE49-F238E27FC236}">
              <a16:creationId xmlns:a16="http://schemas.microsoft.com/office/drawing/2014/main" id="{00000000-0008-0000-0100-0000C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9" name="Text Box 1">
          <a:extLst>
            <a:ext uri="{FF2B5EF4-FFF2-40B4-BE49-F238E27FC236}">
              <a16:creationId xmlns:a16="http://schemas.microsoft.com/office/drawing/2014/main" id="{00000000-0008-0000-0100-0000C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1" name="Text Box 1">
          <a:extLst>
            <a:ext uri="{FF2B5EF4-FFF2-40B4-BE49-F238E27FC236}">
              <a16:creationId xmlns:a16="http://schemas.microsoft.com/office/drawing/2014/main" id="{00000000-0008-0000-0100-0000C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3" name="Text Box 1">
          <a:extLst>
            <a:ext uri="{FF2B5EF4-FFF2-40B4-BE49-F238E27FC236}">
              <a16:creationId xmlns:a16="http://schemas.microsoft.com/office/drawing/2014/main" id="{00000000-0008-0000-0100-0000C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5" name="Text Box 1">
          <a:extLst>
            <a:ext uri="{FF2B5EF4-FFF2-40B4-BE49-F238E27FC236}">
              <a16:creationId xmlns:a16="http://schemas.microsoft.com/office/drawing/2014/main" id="{00000000-0008-0000-0100-0000C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7" name="Text Box 1">
          <a:extLst>
            <a:ext uri="{FF2B5EF4-FFF2-40B4-BE49-F238E27FC236}">
              <a16:creationId xmlns:a16="http://schemas.microsoft.com/office/drawing/2014/main" id="{00000000-0008-0000-0100-0000C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9" name="Text Box 1">
          <a:extLst>
            <a:ext uri="{FF2B5EF4-FFF2-40B4-BE49-F238E27FC236}">
              <a16:creationId xmlns:a16="http://schemas.microsoft.com/office/drawing/2014/main" id="{00000000-0008-0000-0100-0000C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1" name="Text Box 1">
          <a:extLst>
            <a:ext uri="{FF2B5EF4-FFF2-40B4-BE49-F238E27FC236}">
              <a16:creationId xmlns:a16="http://schemas.microsoft.com/office/drawing/2014/main" id="{00000000-0008-0000-0100-0000C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3" name="Text Box 1">
          <a:extLst>
            <a:ext uri="{FF2B5EF4-FFF2-40B4-BE49-F238E27FC236}">
              <a16:creationId xmlns:a16="http://schemas.microsoft.com/office/drawing/2014/main" id="{00000000-0008-0000-0100-0000C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5" name="Text Box 1">
          <a:extLst>
            <a:ext uri="{FF2B5EF4-FFF2-40B4-BE49-F238E27FC236}">
              <a16:creationId xmlns:a16="http://schemas.microsoft.com/office/drawing/2014/main" id="{00000000-0008-0000-0100-0000D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7" name="Text Box 1">
          <a:extLst>
            <a:ext uri="{FF2B5EF4-FFF2-40B4-BE49-F238E27FC236}">
              <a16:creationId xmlns:a16="http://schemas.microsoft.com/office/drawing/2014/main" id="{00000000-0008-0000-0100-0000D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69" name="Text Box 1">
          <a:extLst>
            <a:ext uri="{FF2B5EF4-FFF2-40B4-BE49-F238E27FC236}">
              <a16:creationId xmlns:a16="http://schemas.microsoft.com/office/drawing/2014/main" id="{00000000-0008-0000-0100-0000D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1" name="Text Box 1">
          <a:extLst>
            <a:ext uri="{FF2B5EF4-FFF2-40B4-BE49-F238E27FC236}">
              <a16:creationId xmlns:a16="http://schemas.microsoft.com/office/drawing/2014/main" id="{00000000-0008-0000-0100-0000D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3" name="Text Box 1">
          <a:extLst>
            <a:ext uri="{FF2B5EF4-FFF2-40B4-BE49-F238E27FC236}">
              <a16:creationId xmlns:a16="http://schemas.microsoft.com/office/drawing/2014/main" id="{00000000-0008-0000-0100-0000D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5" name="Text Box 1">
          <a:extLst>
            <a:ext uri="{FF2B5EF4-FFF2-40B4-BE49-F238E27FC236}">
              <a16:creationId xmlns:a16="http://schemas.microsoft.com/office/drawing/2014/main" id="{00000000-0008-0000-0100-0000D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7" name="Text Box 1">
          <a:extLst>
            <a:ext uri="{FF2B5EF4-FFF2-40B4-BE49-F238E27FC236}">
              <a16:creationId xmlns:a16="http://schemas.microsoft.com/office/drawing/2014/main" id="{00000000-0008-0000-0100-0000D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9" name="Text Box 1">
          <a:extLst>
            <a:ext uri="{FF2B5EF4-FFF2-40B4-BE49-F238E27FC236}">
              <a16:creationId xmlns:a16="http://schemas.microsoft.com/office/drawing/2014/main" id="{00000000-0008-0000-0100-0000D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1" name="Text Box 1">
          <a:extLst>
            <a:ext uri="{FF2B5EF4-FFF2-40B4-BE49-F238E27FC236}">
              <a16:creationId xmlns:a16="http://schemas.microsoft.com/office/drawing/2014/main" id="{00000000-0008-0000-0100-0000E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3" name="Text Box 1">
          <a:extLst>
            <a:ext uri="{FF2B5EF4-FFF2-40B4-BE49-F238E27FC236}">
              <a16:creationId xmlns:a16="http://schemas.microsoft.com/office/drawing/2014/main" id="{00000000-0008-0000-0100-0000E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5" name="Text Box 1">
          <a:extLst>
            <a:ext uri="{FF2B5EF4-FFF2-40B4-BE49-F238E27FC236}">
              <a16:creationId xmlns:a16="http://schemas.microsoft.com/office/drawing/2014/main" id="{00000000-0008-0000-0100-0000E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7" name="Text Box 1">
          <a:extLst>
            <a:ext uri="{FF2B5EF4-FFF2-40B4-BE49-F238E27FC236}">
              <a16:creationId xmlns:a16="http://schemas.microsoft.com/office/drawing/2014/main" id="{00000000-0008-0000-0100-0000E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9" name="Text Box 1">
          <a:extLst>
            <a:ext uri="{FF2B5EF4-FFF2-40B4-BE49-F238E27FC236}">
              <a16:creationId xmlns:a16="http://schemas.microsoft.com/office/drawing/2014/main" id="{00000000-0008-0000-0100-0000E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91" name="Text Box 1">
          <a:extLst>
            <a:ext uri="{FF2B5EF4-FFF2-40B4-BE49-F238E27FC236}">
              <a16:creationId xmlns:a16="http://schemas.microsoft.com/office/drawing/2014/main" id="{00000000-0008-0000-0100-0000E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2" name="Text Box 1">
          <a:extLst>
            <a:ext uri="{FF2B5EF4-FFF2-40B4-BE49-F238E27FC236}">
              <a16:creationId xmlns:a16="http://schemas.microsoft.com/office/drawing/2014/main" id="{00000000-0008-0000-0100-0000E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3" name="Text Box 1">
          <a:extLst>
            <a:ext uri="{FF2B5EF4-FFF2-40B4-BE49-F238E27FC236}">
              <a16:creationId xmlns:a16="http://schemas.microsoft.com/office/drawing/2014/main" id="{00000000-0008-0000-0100-0000E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4" name="Text Box 1">
          <a:extLst>
            <a:ext uri="{FF2B5EF4-FFF2-40B4-BE49-F238E27FC236}">
              <a16:creationId xmlns:a16="http://schemas.microsoft.com/office/drawing/2014/main" id="{00000000-0008-0000-0100-0000E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5" name="Text Box 1">
          <a:extLst>
            <a:ext uri="{FF2B5EF4-FFF2-40B4-BE49-F238E27FC236}">
              <a16:creationId xmlns:a16="http://schemas.microsoft.com/office/drawing/2014/main" id="{00000000-0008-0000-0100-0000E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7" name="Text Box 1">
          <a:extLst>
            <a:ext uri="{FF2B5EF4-FFF2-40B4-BE49-F238E27FC236}">
              <a16:creationId xmlns:a16="http://schemas.microsoft.com/office/drawing/2014/main" id="{00000000-0008-0000-0100-0000F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8" name="Text Box 1">
          <a:extLst>
            <a:ext uri="{FF2B5EF4-FFF2-40B4-BE49-F238E27FC236}">
              <a16:creationId xmlns:a16="http://schemas.microsoft.com/office/drawing/2014/main" id="{00000000-0008-0000-0100-0000F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9" name="Text Box 1">
          <a:extLst>
            <a:ext uri="{FF2B5EF4-FFF2-40B4-BE49-F238E27FC236}">
              <a16:creationId xmlns:a16="http://schemas.microsoft.com/office/drawing/2014/main" id="{00000000-0008-0000-0100-0000F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0" name="Text Box 1">
          <a:extLst>
            <a:ext uri="{FF2B5EF4-FFF2-40B4-BE49-F238E27FC236}">
              <a16:creationId xmlns:a16="http://schemas.microsoft.com/office/drawing/2014/main" id="{00000000-0008-0000-0100-0000F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1" name="Text Box 1">
          <a:extLst>
            <a:ext uri="{FF2B5EF4-FFF2-40B4-BE49-F238E27FC236}">
              <a16:creationId xmlns:a16="http://schemas.microsoft.com/office/drawing/2014/main" id="{00000000-0008-0000-0100-0000F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2" name="Text Box 1">
          <a:extLst>
            <a:ext uri="{FF2B5EF4-FFF2-40B4-BE49-F238E27FC236}">
              <a16:creationId xmlns:a16="http://schemas.microsoft.com/office/drawing/2014/main" id="{00000000-0008-0000-0100-0000F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3" name="Text Box 1">
          <a:extLst>
            <a:ext uri="{FF2B5EF4-FFF2-40B4-BE49-F238E27FC236}">
              <a16:creationId xmlns:a16="http://schemas.microsoft.com/office/drawing/2014/main" id="{00000000-0008-0000-0100-0000F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4" name="Text Box 1">
          <a:extLst>
            <a:ext uri="{FF2B5EF4-FFF2-40B4-BE49-F238E27FC236}">
              <a16:creationId xmlns:a16="http://schemas.microsoft.com/office/drawing/2014/main" id="{00000000-0008-0000-0100-0000F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5" name="Text Box 1">
          <a:extLst>
            <a:ext uri="{FF2B5EF4-FFF2-40B4-BE49-F238E27FC236}">
              <a16:creationId xmlns:a16="http://schemas.microsoft.com/office/drawing/2014/main" id="{00000000-0008-0000-0100-0000F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6" name="Text Box 1">
          <a:extLst>
            <a:ext uri="{FF2B5EF4-FFF2-40B4-BE49-F238E27FC236}">
              <a16:creationId xmlns:a16="http://schemas.microsoft.com/office/drawing/2014/main" id="{00000000-0008-0000-0100-0000F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7" name="Text Box 1">
          <a:extLst>
            <a:ext uri="{FF2B5EF4-FFF2-40B4-BE49-F238E27FC236}">
              <a16:creationId xmlns:a16="http://schemas.microsoft.com/office/drawing/2014/main" id="{00000000-0008-0000-0100-0000F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8" name="Text Box 1">
          <a:extLst>
            <a:ext uri="{FF2B5EF4-FFF2-40B4-BE49-F238E27FC236}">
              <a16:creationId xmlns:a16="http://schemas.microsoft.com/office/drawing/2014/main" id="{00000000-0008-0000-0100-0000F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9" name="Text Box 1">
          <a:extLst>
            <a:ext uri="{FF2B5EF4-FFF2-40B4-BE49-F238E27FC236}">
              <a16:creationId xmlns:a16="http://schemas.microsoft.com/office/drawing/2014/main" id="{00000000-0008-0000-0100-0000F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0" name="Text Box 1">
          <a:extLst>
            <a:ext uri="{FF2B5EF4-FFF2-40B4-BE49-F238E27FC236}">
              <a16:creationId xmlns:a16="http://schemas.microsoft.com/office/drawing/2014/main" id="{00000000-0008-0000-0100-0000F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1" name="Text Box 1">
          <a:extLst>
            <a:ext uri="{FF2B5EF4-FFF2-40B4-BE49-F238E27FC236}">
              <a16:creationId xmlns:a16="http://schemas.microsoft.com/office/drawing/2014/main" id="{00000000-0008-0000-0100-0000F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2" name="Text Box 1">
          <a:extLst>
            <a:ext uri="{FF2B5EF4-FFF2-40B4-BE49-F238E27FC236}">
              <a16:creationId xmlns:a16="http://schemas.microsoft.com/office/drawing/2014/main" id="{00000000-0008-0000-0100-00000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3" name="Text Box 1">
          <a:extLst>
            <a:ext uri="{FF2B5EF4-FFF2-40B4-BE49-F238E27FC236}">
              <a16:creationId xmlns:a16="http://schemas.microsoft.com/office/drawing/2014/main" id="{00000000-0008-0000-0100-00000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4" name="Text Box 1">
          <a:extLst>
            <a:ext uri="{FF2B5EF4-FFF2-40B4-BE49-F238E27FC236}">
              <a16:creationId xmlns:a16="http://schemas.microsoft.com/office/drawing/2014/main" id="{00000000-0008-0000-0100-00000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5" name="Text Box 1">
          <a:extLst>
            <a:ext uri="{FF2B5EF4-FFF2-40B4-BE49-F238E27FC236}">
              <a16:creationId xmlns:a16="http://schemas.microsoft.com/office/drawing/2014/main" id="{00000000-0008-0000-0100-00000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6" name="Text Box 1">
          <a:extLst>
            <a:ext uri="{FF2B5EF4-FFF2-40B4-BE49-F238E27FC236}">
              <a16:creationId xmlns:a16="http://schemas.microsoft.com/office/drawing/2014/main" id="{00000000-0008-0000-0100-00000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7" name="Text Box 1">
          <a:extLst>
            <a:ext uri="{FF2B5EF4-FFF2-40B4-BE49-F238E27FC236}">
              <a16:creationId xmlns:a16="http://schemas.microsoft.com/office/drawing/2014/main" id="{00000000-0008-0000-0100-00000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18" name="Text Box 1">
          <a:extLst>
            <a:ext uri="{FF2B5EF4-FFF2-40B4-BE49-F238E27FC236}">
              <a16:creationId xmlns:a16="http://schemas.microsoft.com/office/drawing/2014/main" id="{00000000-0008-0000-0100-00000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9" name="Text Box 1">
          <a:extLst>
            <a:ext uri="{FF2B5EF4-FFF2-40B4-BE49-F238E27FC236}">
              <a16:creationId xmlns:a16="http://schemas.microsoft.com/office/drawing/2014/main" id="{00000000-0008-0000-0100-00000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0" name="Text Box 1">
          <a:extLst>
            <a:ext uri="{FF2B5EF4-FFF2-40B4-BE49-F238E27FC236}">
              <a16:creationId xmlns:a16="http://schemas.microsoft.com/office/drawing/2014/main" id="{00000000-0008-0000-0100-00000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1" name="Text Box 1">
          <a:extLst>
            <a:ext uri="{FF2B5EF4-FFF2-40B4-BE49-F238E27FC236}">
              <a16:creationId xmlns:a16="http://schemas.microsoft.com/office/drawing/2014/main" id="{00000000-0008-0000-0100-00000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2" name="Text Box 1">
          <a:extLst>
            <a:ext uri="{FF2B5EF4-FFF2-40B4-BE49-F238E27FC236}">
              <a16:creationId xmlns:a16="http://schemas.microsoft.com/office/drawing/2014/main" id="{00000000-0008-0000-0100-00000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3" name="Text Box 1">
          <a:extLst>
            <a:ext uri="{FF2B5EF4-FFF2-40B4-BE49-F238E27FC236}">
              <a16:creationId xmlns:a16="http://schemas.microsoft.com/office/drawing/2014/main" id="{00000000-0008-0000-0100-00000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4" name="Text Box 1">
          <a:extLst>
            <a:ext uri="{FF2B5EF4-FFF2-40B4-BE49-F238E27FC236}">
              <a16:creationId xmlns:a16="http://schemas.microsoft.com/office/drawing/2014/main" id="{00000000-0008-0000-0100-00000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5" name="Text Box 1">
          <a:extLst>
            <a:ext uri="{FF2B5EF4-FFF2-40B4-BE49-F238E27FC236}">
              <a16:creationId xmlns:a16="http://schemas.microsoft.com/office/drawing/2014/main" id="{00000000-0008-0000-0100-00000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6" name="Text Box 1">
          <a:extLst>
            <a:ext uri="{FF2B5EF4-FFF2-40B4-BE49-F238E27FC236}">
              <a16:creationId xmlns:a16="http://schemas.microsoft.com/office/drawing/2014/main" id="{00000000-0008-0000-0100-00000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7" name="Text Box 1">
          <a:extLst>
            <a:ext uri="{FF2B5EF4-FFF2-40B4-BE49-F238E27FC236}">
              <a16:creationId xmlns:a16="http://schemas.microsoft.com/office/drawing/2014/main" id="{00000000-0008-0000-0100-00000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8" name="Text Box 1">
          <a:extLst>
            <a:ext uri="{FF2B5EF4-FFF2-40B4-BE49-F238E27FC236}">
              <a16:creationId xmlns:a16="http://schemas.microsoft.com/office/drawing/2014/main" id="{00000000-0008-0000-0100-00001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29" name="Text Box 1">
          <a:extLst>
            <a:ext uri="{FF2B5EF4-FFF2-40B4-BE49-F238E27FC236}">
              <a16:creationId xmlns:a16="http://schemas.microsoft.com/office/drawing/2014/main" id="{00000000-0008-0000-0100-00001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0" name="Text Box 1">
          <a:extLst>
            <a:ext uri="{FF2B5EF4-FFF2-40B4-BE49-F238E27FC236}">
              <a16:creationId xmlns:a16="http://schemas.microsoft.com/office/drawing/2014/main" id="{00000000-0008-0000-0100-00001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1" name="Text Box 1">
          <a:extLst>
            <a:ext uri="{FF2B5EF4-FFF2-40B4-BE49-F238E27FC236}">
              <a16:creationId xmlns:a16="http://schemas.microsoft.com/office/drawing/2014/main" id="{00000000-0008-0000-0100-00001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2" name="Text Box 1">
          <a:extLst>
            <a:ext uri="{FF2B5EF4-FFF2-40B4-BE49-F238E27FC236}">
              <a16:creationId xmlns:a16="http://schemas.microsoft.com/office/drawing/2014/main" id="{00000000-0008-0000-0100-00001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3" name="Text Box 1">
          <a:extLst>
            <a:ext uri="{FF2B5EF4-FFF2-40B4-BE49-F238E27FC236}">
              <a16:creationId xmlns:a16="http://schemas.microsoft.com/office/drawing/2014/main" id="{00000000-0008-0000-0100-00001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4" name="Text Box 1">
          <a:extLst>
            <a:ext uri="{FF2B5EF4-FFF2-40B4-BE49-F238E27FC236}">
              <a16:creationId xmlns:a16="http://schemas.microsoft.com/office/drawing/2014/main" id="{00000000-0008-0000-0100-00001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5" name="Text Box 1">
          <a:extLst>
            <a:ext uri="{FF2B5EF4-FFF2-40B4-BE49-F238E27FC236}">
              <a16:creationId xmlns:a16="http://schemas.microsoft.com/office/drawing/2014/main" id="{00000000-0008-0000-0100-00001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6" name="Text Box 1">
          <a:extLst>
            <a:ext uri="{FF2B5EF4-FFF2-40B4-BE49-F238E27FC236}">
              <a16:creationId xmlns:a16="http://schemas.microsoft.com/office/drawing/2014/main" id="{00000000-0008-0000-0100-00001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7" name="Text Box 1">
          <a:extLst>
            <a:ext uri="{FF2B5EF4-FFF2-40B4-BE49-F238E27FC236}">
              <a16:creationId xmlns:a16="http://schemas.microsoft.com/office/drawing/2014/main" id="{00000000-0008-0000-0100-00001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8" name="Text Box 1">
          <a:extLst>
            <a:ext uri="{FF2B5EF4-FFF2-40B4-BE49-F238E27FC236}">
              <a16:creationId xmlns:a16="http://schemas.microsoft.com/office/drawing/2014/main" id="{00000000-0008-0000-0100-00001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9" name="Text Box 1">
          <a:extLst>
            <a:ext uri="{FF2B5EF4-FFF2-40B4-BE49-F238E27FC236}">
              <a16:creationId xmlns:a16="http://schemas.microsoft.com/office/drawing/2014/main" id="{00000000-0008-0000-0100-00001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40" name="Text Box 1">
          <a:extLst>
            <a:ext uri="{FF2B5EF4-FFF2-40B4-BE49-F238E27FC236}">
              <a16:creationId xmlns:a16="http://schemas.microsoft.com/office/drawing/2014/main" id="{00000000-0008-0000-0100-00001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1" name="Text Box 1">
          <a:extLst>
            <a:ext uri="{FF2B5EF4-FFF2-40B4-BE49-F238E27FC236}">
              <a16:creationId xmlns:a16="http://schemas.microsoft.com/office/drawing/2014/main" id="{00000000-0008-0000-0100-00001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2" name="Text Box 1">
          <a:extLst>
            <a:ext uri="{FF2B5EF4-FFF2-40B4-BE49-F238E27FC236}">
              <a16:creationId xmlns:a16="http://schemas.microsoft.com/office/drawing/2014/main" id="{00000000-0008-0000-0100-00001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3" name="Text Box 1">
          <a:extLst>
            <a:ext uri="{FF2B5EF4-FFF2-40B4-BE49-F238E27FC236}">
              <a16:creationId xmlns:a16="http://schemas.microsoft.com/office/drawing/2014/main" id="{00000000-0008-0000-0100-00001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4" name="Text Box 1">
          <a:extLst>
            <a:ext uri="{FF2B5EF4-FFF2-40B4-BE49-F238E27FC236}">
              <a16:creationId xmlns:a16="http://schemas.microsoft.com/office/drawing/2014/main" id="{00000000-0008-0000-0100-00002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5" name="Text Box 1">
          <a:extLst>
            <a:ext uri="{FF2B5EF4-FFF2-40B4-BE49-F238E27FC236}">
              <a16:creationId xmlns:a16="http://schemas.microsoft.com/office/drawing/2014/main" id="{00000000-0008-0000-0100-00002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6" name="Text Box 1">
          <a:extLst>
            <a:ext uri="{FF2B5EF4-FFF2-40B4-BE49-F238E27FC236}">
              <a16:creationId xmlns:a16="http://schemas.microsoft.com/office/drawing/2014/main" id="{00000000-0008-0000-0100-00002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7" name="Text Box 1">
          <a:extLst>
            <a:ext uri="{FF2B5EF4-FFF2-40B4-BE49-F238E27FC236}">
              <a16:creationId xmlns:a16="http://schemas.microsoft.com/office/drawing/2014/main" id="{00000000-0008-0000-0100-00002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8" name="Text Box 1">
          <a:extLst>
            <a:ext uri="{FF2B5EF4-FFF2-40B4-BE49-F238E27FC236}">
              <a16:creationId xmlns:a16="http://schemas.microsoft.com/office/drawing/2014/main" id="{00000000-0008-0000-0100-00002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9" name="Text Box 1">
          <a:extLst>
            <a:ext uri="{FF2B5EF4-FFF2-40B4-BE49-F238E27FC236}">
              <a16:creationId xmlns:a16="http://schemas.microsoft.com/office/drawing/2014/main" id="{00000000-0008-0000-0100-00002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0" name="Text Box 1">
          <a:extLst>
            <a:ext uri="{FF2B5EF4-FFF2-40B4-BE49-F238E27FC236}">
              <a16:creationId xmlns:a16="http://schemas.microsoft.com/office/drawing/2014/main" id="{00000000-0008-0000-0100-00002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51" name="Text Box 1">
          <a:extLst>
            <a:ext uri="{FF2B5EF4-FFF2-40B4-BE49-F238E27FC236}">
              <a16:creationId xmlns:a16="http://schemas.microsoft.com/office/drawing/2014/main" id="{00000000-0008-0000-0100-00002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2" name="Text Box 1">
          <a:extLst>
            <a:ext uri="{FF2B5EF4-FFF2-40B4-BE49-F238E27FC236}">
              <a16:creationId xmlns:a16="http://schemas.microsoft.com/office/drawing/2014/main" id="{00000000-0008-0000-0100-00002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3" name="Text Box 1">
          <a:extLst>
            <a:ext uri="{FF2B5EF4-FFF2-40B4-BE49-F238E27FC236}">
              <a16:creationId xmlns:a16="http://schemas.microsoft.com/office/drawing/2014/main" id="{00000000-0008-0000-0100-00002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4" name="Text Box 1">
          <a:extLst>
            <a:ext uri="{FF2B5EF4-FFF2-40B4-BE49-F238E27FC236}">
              <a16:creationId xmlns:a16="http://schemas.microsoft.com/office/drawing/2014/main" id="{00000000-0008-0000-0100-00002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5" name="Text Box 1">
          <a:extLst>
            <a:ext uri="{FF2B5EF4-FFF2-40B4-BE49-F238E27FC236}">
              <a16:creationId xmlns:a16="http://schemas.microsoft.com/office/drawing/2014/main" id="{00000000-0008-0000-0100-00002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6" name="Text Box 1">
          <a:extLst>
            <a:ext uri="{FF2B5EF4-FFF2-40B4-BE49-F238E27FC236}">
              <a16:creationId xmlns:a16="http://schemas.microsoft.com/office/drawing/2014/main" id="{00000000-0008-0000-0100-00002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7" name="Text Box 1">
          <a:extLst>
            <a:ext uri="{FF2B5EF4-FFF2-40B4-BE49-F238E27FC236}">
              <a16:creationId xmlns:a16="http://schemas.microsoft.com/office/drawing/2014/main" id="{00000000-0008-0000-0100-00002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8" name="Text Box 1">
          <a:extLst>
            <a:ext uri="{FF2B5EF4-FFF2-40B4-BE49-F238E27FC236}">
              <a16:creationId xmlns:a16="http://schemas.microsoft.com/office/drawing/2014/main" id="{00000000-0008-0000-0100-00002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9" name="Text Box 1">
          <a:extLst>
            <a:ext uri="{FF2B5EF4-FFF2-40B4-BE49-F238E27FC236}">
              <a16:creationId xmlns:a16="http://schemas.microsoft.com/office/drawing/2014/main" id="{00000000-0008-0000-0100-00002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0" name="Text Box 1">
          <a:extLst>
            <a:ext uri="{FF2B5EF4-FFF2-40B4-BE49-F238E27FC236}">
              <a16:creationId xmlns:a16="http://schemas.microsoft.com/office/drawing/2014/main" id="{00000000-0008-0000-0100-00003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1" name="Text Box 1">
          <a:extLst>
            <a:ext uri="{FF2B5EF4-FFF2-40B4-BE49-F238E27FC236}">
              <a16:creationId xmlns:a16="http://schemas.microsoft.com/office/drawing/2014/main" id="{00000000-0008-0000-0100-00003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2" name="Text Box 1">
          <a:extLst>
            <a:ext uri="{FF2B5EF4-FFF2-40B4-BE49-F238E27FC236}">
              <a16:creationId xmlns:a16="http://schemas.microsoft.com/office/drawing/2014/main" id="{00000000-0008-0000-0100-00003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3" name="Text Box 1">
          <a:extLst>
            <a:ext uri="{FF2B5EF4-FFF2-40B4-BE49-F238E27FC236}">
              <a16:creationId xmlns:a16="http://schemas.microsoft.com/office/drawing/2014/main" id="{00000000-0008-0000-0100-00003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4" name="Text Box 1">
          <a:extLst>
            <a:ext uri="{FF2B5EF4-FFF2-40B4-BE49-F238E27FC236}">
              <a16:creationId xmlns:a16="http://schemas.microsoft.com/office/drawing/2014/main" id="{00000000-0008-0000-0100-00003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5" name="Text Box 1">
          <a:extLst>
            <a:ext uri="{FF2B5EF4-FFF2-40B4-BE49-F238E27FC236}">
              <a16:creationId xmlns:a16="http://schemas.microsoft.com/office/drawing/2014/main" id="{00000000-0008-0000-0100-00003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6" name="Text Box 1">
          <a:extLst>
            <a:ext uri="{FF2B5EF4-FFF2-40B4-BE49-F238E27FC236}">
              <a16:creationId xmlns:a16="http://schemas.microsoft.com/office/drawing/2014/main" id="{00000000-0008-0000-0100-00003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7" name="Text Box 1">
          <a:extLst>
            <a:ext uri="{FF2B5EF4-FFF2-40B4-BE49-F238E27FC236}">
              <a16:creationId xmlns:a16="http://schemas.microsoft.com/office/drawing/2014/main" id="{00000000-0008-0000-0100-00003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8" name="Text Box 1">
          <a:extLst>
            <a:ext uri="{FF2B5EF4-FFF2-40B4-BE49-F238E27FC236}">
              <a16:creationId xmlns:a16="http://schemas.microsoft.com/office/drawing/2014/main" id="{00000000-0008-0000-0100-00003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9" name="Text Box 1">
          <a:extLst>
            <a:ext uri="{FF2B5EF4-FFF2-40B4-BE49-F238E27FC236}">
              <a16:creationId xmlns:a16="http://schemas.microsoft.com/office/drawing/2014/main" id="{00000000-0008-0000-0100-00003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0" name="Text Box 1">
          <a:extLst>
            <a:ext uri="{FF2B5EF4-FFF2-40B4-BE49-F238E27FC236}">
              <a16:creationId xmlns:a16="http://schemas.microsoft.com/office/drawing/2014/main" id="{00000000-0008-0000-0100-00003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1" name="Text Box 1">
          <a:extLst>
            <a:ext uri="{FF2B5EF4-FFF2-40B4-BE49-F238E27FC236}">
              <a16:creationId xmlns:a16="http://schemas.microsoft.com/office/drawing/2014/main" id="{00000000-0008-0000-0100-00003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2" name="Text Box 1">
          <a:extLst>
            <a:ext uri="{FF2B5EF4-FFF2-40B4-BE49-F238E27FC236}">
              <a16:creationId xmlns:a16="http://schemas.microsoft.com/office/drawing/2014/main" id="{00000000-0008-0000-0100-00003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3" name="Text Box 1">
          <a:extLst>
            <a:ext uri="{FF2B5EF4-FFF2-40B4-BE49-F238E27FC236}">
              <a16:creationId xmlns:a16="http://schemas.microsoft.com/office/drawing/2014/main" id="{00000000-0008-0000-0100-00003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4" name="Text Box 1">
          <a:extLst>
            <a:ext uri="{FF2B5EF4-FFF2-40B4-BE49-F238E27FC236}">
              <a16:creationId xmlns:a16="http://schemas.microsoft.com/office/drawing/2014/main" id="{00000000-0008-0000-0100-00003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5" name="Text Box 1">
          <a:extLst>
            <a:ext uri="{FF2B5EF4-FFF2-40B4-BE49-F238E27FC236}">
              <a16:creationId xmlns:a16="http://schemas.microsoft.com/office/drawing/2014/main" id="{00000000-0008-0000-0100-00003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6" name="Text Box 1">
          <a:extLst>
            <a:ext uri="{FF2B5EF4-FFF2-40B4-BE49-F238E27FC236}">
              <a16:creationId xmlns:a16="http://schemas.microsoft.com/office/drawing/2014/main" id="{00000000-0008-0000-0100-00004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7" name="Text Box 1">
          <a:extLst>
            <a:ext uri="{FF2B5EF4-FFF2-40B4-BE49-F238E27FC236}">
              <a16:creationId xmlns:a16="http://schemas.microsoft.com/office/drawing/2014/main" id="{00000000-0008-0000-0100-00004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78" name="Text Box 1">
          <a:extLst>
            <a:ext uri="{FF2B5EF4-FFF2-40B4-BE49-F238E27FC236}">
              <a16:creationId xmlns:a16="http://schemas.microsoft.com/office/drawing/2014/main" id="{00000000-0008-0000-0100-00004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9" name="Text Box 1">
          <a:extLst>
            <a:ext uri="{FF2B5EF4-FFF2-40B4-BE49-F238E27FC236}">
              <a16:creationId xmlns:a16="http://schemas.microsoft.com/office/drawing/2014/main" id="{00000000-0008-0000-0100-00004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0" name="Text Box 1">
          <a:extLst>
            <a:ext uri="{FF2B5EF4-FFF2-40B4-BE49-F238E27FC236}">
              <a16:creationId xmlns:a16="http://schemas.microsoft.com/office/drawing/2014/main" id="{00000000-0008-0000-0100-00004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1" name="Text Box 1">
          <a:extLst>
            <a:ext uri="{FF2B5EF4-FFF2-40B4-BE49-F238E27FC236}">
              <a16:creationId xmlns:a16="http://schemas.microsoft.com/office/drawing/2014/main" id="{00000000-0008-0000-0100-00004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2" name="Text Box 1">
          <a:extLst>
            <a:ext uri="{FF2B5EF4-FFF2-40B4-BE49-F238E27FC236}">
              <a16:creationId xmlns:a16="http://schemas.microsoft.com/office/drawing/2014/main" id="{00000000-0008-0000-0100-00004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3" name="Text Box 1">
          <a:extLst>
            <a:ext uri="{FF2B5EF4-FFF2-40B4-BE49-F238E27FC236}">
              <a16:creationId xmlns:a16="http://schemas.microsoft.com/office/drawing/2014/main" id="{00000000-0008-0000-0100-00004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4" name="Text Box 1">
          <a:extLst>
            <a:ext uri="{FF2B5EF4-FFF2-40B4-BE49-F238E27FC236}">
              <a16:creationId xmlns:a16="http://schemas.microsoft.com/office/drawing/2014/main" id="{00000000-0008-0000-0100-00004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5" name="Text Box 1">
          <a:extLst>
            <a:ext uri="{FF2B5EF4-FFF2-40B4-BE49-F238E27FC236}">
              <a16:creationId xmlns:a16="http://schemas.microsoft.com/office/drawing/2014/main" id="{00000000-0008-0000-0100-00004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6" name="Text Box 1">
          <a:extLst>
            <a:ext uri="{FF2B5EF4-FFF2-40B4-BE49-F238E27FC236}">
              <a16:creationId xmlns:a16="http://schemas.microsoft.com/office/drawing/2014/main" id="{00000000-0008-0000-0100-00004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7" name="Text Box 1">
          <a:extLst>
            <a:ext uri="{FF2B5EF4-FFF2-40B4-BE49-F238E27FC236}">
              <a16:creationId xmlns:a16="http://schemas.microsoft.com/office/drawing/2014/main" id="{00000000-0008-0000-0100-00004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8" name="Text Box 1">
          <a:extLst>
            <a:ext uri="{FF2B5EF4-FFF2-40B4-BE49-F238E27FC236}">
              <a16:creationId xmlns:a16="http://schemas.microsoft.com/office/drawing/2014/main" id="{00000000-0008-0000-0100-00004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89" name="Text Box 1">
          <a:extLst>
            <a:ext uri="{FF2B5EF4-FFF2-40B4-BE49-F238E27FC236}">
              <a16:creationId xmlns:a16="http://schemas.microsoft.com/office/drawing/2014/main" id="{00000000-0008-0000-0100-00004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0" name="Text Box 1">
          <a:extLst>
            <a:ext uri="{FF2B5EF4-FFF2-40B4-BE49-F238E27FC236}">
              <a16:creationId xmlns:a16="http://schemas.microsoft.com/office/drawing/2014/main" id="{00000000-0008-0000-0100-00004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1" name="Text Box 1">
          <a:extLst>
            <a:ext uri="{FF2B5EF4-FFF2-40B4-BE49-F238E27FC236}">
              <a16:creationId xmlns:a16="http://schemas.microsoft.com/office/drawing/2014/main" id="{00000000-0008-0000-0100-00004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2" name="Text Box 1">
          <a:extLst>
            <a:ext uri="{FF2B5EF4-FFF2-40B4-BE49-F238E27FC236}">
              <a16:creationId xmlns:a16="http://schemas.microsoft.com/office/drawing/2014/main" id="{00000000-0008-0000-0100-00005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3" name="Text Box 1">
          <a:extLst>
            <a:ext uri="{FF2B5EF4-FFF2-40B4-BE49-F238E27FC236}">
              <a16:creationId xmlns:a16="http://schemas.microsoft.com/office/drawing/2014/main" id="{00000000-0008-0000-0100-00005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4" name="Text Box 1">
          <a:extLst>
            <a:ext uri="{FF2B5EF4-FFF2-40B4-BE49-F238E27FC236}">
              <a16:creationId xmlns:a16="http://schemas.microsoft.com/office/drawing/2014/main" id="{00000000-0008-0000-0100-00005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5" name="Text Box 1">
          <a:extLst>
            <a:ext uri="{FF2B5EF4-FFF2-40B4-BE49-F238E27FC236}">
              <a16:creationId xmlns:a16="http://schemas.microsoft.com/office/drawing/2014/main" id="{00000000-0008-0000-0100-00005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6" name="Text Box 1">
          <a:extLst>
            <a:ext uri="{FF2B5EF4-FFF2-40B4-BE49-F238E27FC236}">
              <a16:creationId xmlns:a16="http://schemas.microsoft.com/office/drawing/2014/main" id="{00000000-0008-0000-0100-00005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7" name="Text Box 1">
          <a:extLst>
            <a:ext uri="{FF2B5EF4-FFF2-40B4-BE49-F238E27FC236}">
              <a16:creationId xmlns:a16="http://schemas.microsoft.com/office/drawing/2014/main" id="{00000000-0008-0000-0100-00005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8" name="Text Box 1">
          <a:extLst>
            <a:ext uri="{FF2B5EF4-FFF2-40B4-BE49-F238E27FC236}">
              <a16:creationId xmlns:a16="http://schemas.microsoft.com/office/drawing/2014/main" id="{00000000-0008-0000-0100-00005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9" name="Text Box 1">
          <a:extLst>
            <a:ext uri="{FF2B5EF4-FFF2-40B4-BE49-F238E27FC236}">
              <a16:creationId xmlns:a16="http://schemas.microsoft.com/office/drawing/2014/main" id="{00000000-0008-0000-0100-00005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600" name="Text Box 1">
          <a:extLst>
            <a:ext uri="{FF2B5EF4-FFF2-40B4-BE49-F238E27FC236}">
              <a16:creationId xmlns:a16="http://schemas.microsoft.com/office/drawing/2014/main" id="{00000000-0008-0000-0100-00005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1" name="Text Box 1">
          <a:extLst>
            <a:ext uri="{FF2B5EF4-FFF2-40B4-BE49-F238E27FC236}">
              <a16:creationId xmlns:a16="http://schemas.microsoft.com/office/drawing/2014/main" id="{00000000-0008-0000-0100-00005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2" name="Text Box 1">
          <a:extLst>
            <a:ext uri="{FF2B5EF4-FFF2-40B4-BE49-F238E27FC236}">
              <a16:creationId xmlns:a16="http://schemas.microsoft.com/office/drawing/2014/main" id="{00000000-0008-0000-0100-00005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3" name="Text Box 1">
          <a:extLst>
            <a:ext uri="{FF2B5EF4-FFF2-40B4-BE49-F238E27FC236}">
              <a16:creationId xmlns:a16="http://schemas.microsoft.com/office/drawing/2014/main" id="{00000000-0008-0000-0100-00005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4" name="Text Box 1">
          <a:extLst>
            <a:ext uri="{FF2B5EF4-FFF2-40B4-BE49-F238E27FC236}">
              <a16:creationId xmlns:a16="http://schemas.microsoft.com/office/drawing/2014/main" id="{00000000-0008-0000-0100-00005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5" name="Text Box 1">
          <a:extLst>
            <a:ext uri="{FF2B5EF4-FFF2-40B4-BE49-F238E27FC236}">
              <a16:creationId xmlns:a16="http://schemas.microsoft.com/office/drawing/2014/main" id="{00000000-0008-0000-0100-00005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6" name="Text Box 1">
          <a:extLst>
            <a:ext uri="{FF2B5EF4-FFF2-40B4-BE49-F238E27FC236}">
              <a16:creationId xmlns:a16="http://schemas.microsoft.com/office/drawing/2014/main" id="{00000000-0008-0000-0100-00005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7" name="Text Box 1">
          <a:extLst>
            <a:ext uri="{FF2B5EF4-FFF2-40B4-BE49-F238E27FC236}">
              <a16:creationId xmlns:a16="http://schemas.microsoft.com/office/drawing/2014/main" id="{00000000-0008-0000-0100-00005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8" name="Text Box 1">
          <a:extLst>
            <a:ext uri="{FF2B5EF4-FFF2-40B4-BE49-F238E27FC236}">
              <a16:creationId xmlns:a16="http://schemas.microsoft.com/office/drawing/2014/main" id="{00000000-0008-0000-0100-00006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9" name="Text Box 1">
          <a:extLst>
            <a:ext uri="{FF2B5EF4-FFF2-40B4-BE49-F238E27FC236}">
              <a16:creationId xmlns:a16="http://schemas.microsoft.com/office/drawing/2014/main" id="{00000000-0008-0000-0100-00006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0" name="Text Box 1">
          <a:extLst>
            <a:ext uri="{FF2B5EF4-FFF2-40B4-BE49-F238E27FC236}">
              <a16:creationId xmlns:a16="http://schemas.microsoft.com/office/drawing/2014/main" id="{00000000-0008-0000-0100-00006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11" name="Text Box 1">
          <a:extLst>
            <a:ext uri="{FF2B5EF4-FFF2-40B4-BE49-F238E27FC236}">
              <a16:creationId xmlns:a16="http://schemas.microsoft.com/office/drawing/2014/main" id="{00000000-0008-0000-0100-00006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2" name="Text Box 1">
          <a:extLst>
            <a:ext uri="{FF2B5EF4-FFF2-40B4-BE49-F238E27FC236}">
              <a16:creationId xmlns:a16="http://schemas.microsoft.com/office/drawing/2014/main" id="{00000000-0008-0000-0100-00006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3" name="Text Box 1">
          <a:extLst>
            <a:ext uri="{FF2B5EF4-FFF2-40B4-BE49-F238E27FC236}">
              <a16:creationId xmlns:a16="http://schemas.microsoft.com/office/drawing/2014/main" id="{00000000-0008-0000-0100-00006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4" name="Text Box 1">
          <a:extLst>
            <a:ext uri="{FF2B5EF4-FFF2-40B4-BE49-F238E27FC236}">
              <a16:creationId xmlns:a16="http://schemas.microsoft.com/office/drawing/2014/main" id="{00000000-0008-0000-0100-00006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5" name="Text Box 1">
          <a:extLst>
            <a:ext uri="{FF2B5EF4-FFF2-40B4-BE49-F238E27FC236}">
              <a16:creationId xmlns:a16="http://schemas.microsoft.com/office/drawing/2014/main" id="{00000000-0008-0000-0100-00006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6" name="Text Box 1">
          <a:extLst>
            <a:ext uri="{FF2B5EF4-FFF2-40B4-BE49-F238E27FC236}">
              <a16:creationId xmlns:a16="http://schemas.microsoft.com/office/drawing/2014/main" id="{00000000-0008-0000-0100-00006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7" name="Text Box 1">
          <a:extLst>
            <a:ext uri="{FF2B5EF4-FFF2-40B4-BE49-F238E27FC236}">
              <a16:creationId xmlns:a16="http://schemas.microsoft.com/office/drawing/2014/main" id="{00000000-0008-0000-0100-00006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8" name="Text Box 1">
          <a:extLst>
            <a:ext uri="{FF2B5EF4-FFF2-40B4-BE49-F238E27FC236}">
              <a16:creationId xmlns:a16="http://schemas.microsoft.com/office/drawing/2014/main" id="{00000000-0008-0000-0100-00006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9" name="Text Box 1">
          <a:extLst>
            <a:ext uri="{FF2B5EF4-FFF2-40B4-BE49-F238E27FC236}">
              <a16:creationId xmlns:a16="http://schemas.microsoft.com/office/drawing/2014/main" id="{00000000-0008-0000-0100-00006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0" name="Text Box 1">
          <a:extLst>
            <a:ext uri="{FF2B5EF4-FFF2-40B4-BE49-F238E27FC236}">
              <a16:creationId xmlns:a16="http://schemas.microsoft.com/office/drawing/2014/main" id="{00000000-0008-0000-0100-00006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1" name="Text Box 1">
          <a:extLst>
            <a:ext uri="{FF2B5EF4-FFF2-40B4-BE49-F238E27FC236}">
              <a16:creationId xmlns:a16="http://schemas.microsoft.com/office/drawing/2014/main" id="{00000000-0008-0000-0100-00006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2" name="Text Box 1">
          <a:extLst>
            <a:ext uri="{FF2B5EF4-FFF2-40B4-BE49-F238E27FC236}">
              <a16:creationId xmlns:a16="http://schemas.microsoft.com/office/drawing/2014/main" id="{00000000-0008-0000-0100-00006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3" name="Text Box 1">
          <a:extLst>
            <a:ext uri="{FF2B5EF4-FFF2-40B4-BE49-F238E27FC236}">
              <a16:creationId xmlns:a16="http://schemas.microsoft.com/office/drawing/2014/main" id="{00000000-0008-0000-0100-00006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4" name="Text Box 1">
          <a:extLst>
            <a:ext uri="{FF2B5EF4-FFF2-40B4-BE49-F238E27FC236}">
              <a16:creationId xmlns:a16="http://schemas.microsoft.com/office/drawing/2014/main" id="{00000000-0008-0000-0100-00007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5" name="Text Box 1">
          <a:extLst>
            <a:ext uri="{FF2B5EF4-FFF2-40B4-BE49-F238E27FC236}">
              <a16:creationId xmlns:a16="http://schemas.microsoft.com/office/drawing/2014/main" id="{00000000-0008-0000-0100-00007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6" name="Text Box 1">
          <a:extLst>
            <a:ext uri="{FF2B5EF4-FFF2-40B4-BE49-F238E27FC236}">
              <a16:creationId xmlns:a16="http://schemas.microsoft.com/office/drawing/2014/main" id="{00000000-0008-0000-0100-00007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7" name="Text Box 1">
          <a:extLst>
            <a:ext uri="{FF2B5EF4-FFF2-40B4-BE49-F238E27FC236}">
              <a16:creationId xmlns:a16="http://schemas.microsoft.com/office/drawing/2014/main" id="{00000000-0008-0000-0100-00007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8" name="Text Box 1">
          <a:extLst>
            <a:ext uri="{FF2B5EF4-FFF2-40B4-BE49-F238E27FC236}">
              <a16:creationId xmlns:a16="http://schemas.microsoft.com/office/drawing/2014/main" id="{00000000-0008-0000-0100-00007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9" name="Text Box 1">
          <a:extLst>
            <a:ext uri="{FF2B5EF4-FFF2-40B4-BE49-F238E27FC236}">
              <a16:creationId xmlns:a16="http://schemas.microsoft.com/office/drawing/2014/main" id="{00000000-0008-0000-0100-00007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0" name="Text Box 1">
          <a:extLst>
            <a:ext uri="{FF2B5EF4-FFF2-40B4-BE49-F238E27FC236}">
              <a16:creationId xmlns:a16="http://schemas.microsoft.com/office/drawing/2014/main" id="{00000000-0008-0000-0100-00007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1" name="Text Box 1">
          <a:extLst>
            <a:ext uri="{FF2B5EF4-FFF2-40B4-BE49-F238E27FC236}">
              <a16:creationId xmlns:a16="http://schemas.microsoft.com/office/drawing/2014/main" id="{00000000-0008-0000-0100-00007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2" name="Text Box 1">
          <a:extLst>
            <a:ext uri="{FF2B5EF4-FFF2-40B4-BE49-F238E27FC236}">
              <a16:creationId xmlns:a16="http://schemas.microsoft.com/office/drawing/2014/main" id="{00000000-0008-0000-0100-00007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3" name="Text Box 1">
          <a:extLst>
            <a:ext uri="{FF2B5EF4-FFF2-40B4-BE49-F238E27FC236}">
              <a16:creationId xmlns:a16="http://schemas.microsoft.com/office/drawing/2014/main" id="{00000000-0008-0000-0100-00007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4" name="Text Box 1">
          <a:extLst>
            <a:ext uri="{FF2B5EF4-FFF2-40B4-BE49-F238E27FC236}">
              <a16:creationId xmlns:a16="http://schemas.microsoft.com/office/drawing/2014/main" id="{00000000-0008-0000-0100-00007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5" name="Text Box 1">
          <a:extLst>
            <a:ext uri="{FF2B5EF4-FFF2-40B4-BE49-F238E27FC236}">
              <a16:creationId xmlns:a16="http://schemas.microsoft.com/office/drawing/2014/main" id="{00000000-0008-0000-0100-00007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6" name="Text Box 1">
          <a:extLst>
            <a:ext uri="{FF2B5EF4-FFF2-40B4-BE49-F238E27FC236}">
              <a16:creationId xmlns:a16="http://schemas.microsoft.com/office/drawing/2014/main" id="{00000000-0008-0000-0100-00007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7" name="Text Box 1">
          <a:extLst>
            <a:ext uri="{FF2B5EF4-FFF2-40B4-BE49-F238E27FC236}">
              <a16:creationId xmlns:a16="http://schemas.microsoft.com/office/drawing/2014/main" id="{00000000-0008-0000-0100-00007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38" name="Text Box 1">
          <a:extLst>
            <a:ext uri="{FF2B5EF4-FFF2-40B4-BE49-F238E27FC236}">
              <a16:creationId xmlns:a16="http://schemas.microsoft.com/office/drawing/2014/main" id="{00000000-0008-0000-0100-00007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9" name="Text Box 1">
          <a:extLst>
            <a:ext uri="{FF2B5EF4-FFF2-40B4-BE49-F238E27FC236}">
              <a16:creationId xmlns:a16="http://schemas.microsoft.com/office/drawing/2014/main" id="{00000000-0008-0000-0100-00007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0" name="Text Box 1">
          <a:extLst>
            <a:ext uri="{FF2B5EF4-FFF2-40B4-BE49-F238E27FC236}">
              <a16:creationId xmlns:a16="http://schemas.microsoft.com/office/drawing/2014/main" id="{00000000-0008-0000-0100-00008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1" name="Text Box 1">
          <a:extLst>
            <a:ext uri="{FF2B5EF4-FFF2-40B4-BE49-F238E27FC236}">
              <a16:creationId xmlns:a16="http://schemas.microsoft.com/office/drawing/2014/main" id="{00000000-0008-0000-0100-00008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2" name="Text Box 1">
          <a:extLst>
            <a:ext uri="{FF2B5EF4-FFF2-40B4-BE49-F238E27FC236}">
              <a16:creationId xmlns:a16="http://schemas.microsoft.com/office/drawing/2014/main" id="{00000000-0008-0000-0100-00008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3" name="Text Box 1">
          <a:extLst>
            <a:ext uri="{FF2B5EF4-FFF2-40B4-BE49-F238E27FC236}">
              <a16:creationId xmlns:a16="http://schemas.microsoft.com/office/drawing/2014/main" id="{00000000-0008-0000-0100-00008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4" name="Text Box 1">
          <a:extLst>
            <a:ext uri="{FF2B5EF4-FFF2-40B4-BE49-F238E27FC236}">
              <a16:creationId xmlns:a16="http://schemas.microsoft.com/office/drawing/2014/main" id="{00000000-0008-0000-0100-00008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5" name="Text Box 1">
          <a:extLst>
            <a:ext uri="{FF2B5EF4-FFF2-40B4-BE49-F238E27FC236}">
              <a16:creationId xmlns:a16="http://schemas.microsoft.com/office/drawing/2014/main" id="{00000000-0008-0000-0100-00008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6" name="Text Box 1">
          <a:extLst>
            <a:ext uri="{FF2B5EF4-FFF2-40B4-BE49-F238E27FC236}">
              <a16:creationId xmlns:a16="http://schemas.microsoft.com/office/drawing/2014/main" id="{00000000-0008-0000-0100-00008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7" name="Text Box 1">
          <a:extLst>
            <a:ext uri="{FF2B5EF4-FFF2-40B4-BE49-F238E27FC236}">
              <a16:creationId xmlns:a16="http://schemas.microsoft.com/office/drawing/2014/main" id="{00000000-0008-0000-0100-00008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8" name="Text Box 1">
          <a:extLst>
            <a:ext uri="{FF2B5EF4-FFF2-40B4-BE49-F238E27FC236}">
              <a16:creationId xmlns:a16="http://schemas.microsoft.com/office/drawing/2014/main" id="{00000000-0008-0000-0100-00008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49" name="Text Box 1">
          <a:extLst>
            <a:ext uri="{FF2B5EF4-FFF2-40B4-BE49-F238E27FC236}">
              <a16:creationId xmlns:a16="http://schemas.microsoft.com/office/drawing/2014/main" id="{00000000-0008-0000-0100-00008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0" name="Text Box 1">
          <a:extLst>
            <a:ext uri="{FF2B5EF4-FFF2-40B4-BE49-F238E27FC236}">
              <a16:creationId xmlns:a16="http://schemas.microsoft.com/office/drawing/2014/main" id="{00000000-0008-0000-0100-00008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1" name="Text Box 1">
          <a:extLst>
            <a:ext uri="{FF2B5EF4-FFF2-40B4-BE49-F238E27FC236}">
              <a16:creationId xmlns:a16="http://schemas.microsoft.com/office/drawing/2014/main" id="{00000000-0008-0000-0100-00008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2" name="Text Box 1">
          <a:extLst>
            <a:ext uri="{FF2B5EF4-FFF2-40B4-BE49-F238E27FC236}">
              <a16:creationId xmlns:a16="http://schemas.microsoft.com/office/drawing/2014/main" id="{00000000-0008-0000-0100-00008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3" name="Text Box 1">
          <a:extLst>
            <a:ext uri="{FF2B5EF4-FFF2-40B4-BE49-F238E27FC236}">
              <a16:creationId xmlns:a16="http://schemas.microsoft.com/office/drawing/2014/main" id="{00000000-0008-0000-0100-00008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4" name="Text Box 1">
          <a:extLst>
            <a:ext uri="{FF2B5EF4-FFF2-40B4-BE49-F238E27FC236}">
              <a16:creationId xmlns:a16="http://schemas.microsoft.com/office/drawing/2014/main" id="{00000000-0008-0000-0100-00008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5" name="Text Box 1">
          <a:extLst>
            <a:ext uri="{FF2B5EF4-FFF2-40B4-BE49-F238E27FC236}">
              <a16:creationId xmlns:a16="http://schemas.microsoft.com/office/drawing/2014/main" id="{00000000-0008-0000-0100-00008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6" name="Text Box 1">
          <a:extLst>
            <a:ext uri="{FF2B5EF4-FFF2-40B4-BE49-F238E27FC236}">
              <a16:creationId xmlns:a16="http://schemas.microsoft.com/office/drawing/2014/main" id="{00000000-0008-0000-0100-00009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7" name="Text Box 1">
          <a:extLst>
            <a:ext uri="{FF2B5EF4-FFF2-40B4-BE49-F238E27FC236}">
              <a16:creationId xmlns:a16="http://schemas.microsoft.com/office/drawing/2014/main" id="{00000000-0008-0000-0100-00009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8" name="Text Box 1">
          <a:extLst>
            <a:ext uri="{FF2B5EF4-FFF2-40B4-BE49-F238E27FC236}">
              <a16:creationId xmlns:a16="http://schemas.microsoft.com/office/drawing/2014/main" id="{00000000-0008-0000-0100-00009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9" name="Text Box 1">
          <a:extLst>
            <a:ext uri="{FF2B5EF4-FFF2-40B4-BE49-F238E27FC236}">
              <a16:creationId xmlns:a16="http://schemas.microsoft.com/office/drawing/2014/main" id="{00000000-0008-0000-0100-00009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60" name="Text Box 1">
          <a:extLst>
            <a:ext uri="{FF2B5EF4-FFF2-40B4-BE49-F238E27FC236}">
              <a16:creationId xmlns:a16="http://schemas.microsoft.com/office/drawing/2014/main" id="{00000000-0008-0000-0100-00009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1" name="Text Box 1">
          <a:extLst>
            <a:ext uri="{FF2B5EF4-FFF2-40B4-BE49-F238E27FC236}">
              <a16:creationId xmlns:a16="http://schemas.microsoft.com/office/drawing/2014/main" id="{00000000-0008-0000-0100-00009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2" name="Text Box 1">
          <a:extLst>
            <a:ext uri="{FF2B5EF4-FFF2-40B4-BE49-F238E27FC236}">
              <a16:creationId xmlns:a16="http://schemas.microsoft.com/office/drawing/2014/main" id="{00000000-0008-0000-0100-00009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3" name="Text Box 1">
          <a:extLst>
            <a:ext uri="{FF2B5EF4-FFF2-40B4-BE49-F238E27FC236}">
              <a16:creationId xmlns:a16="http://schemas.microsoft.com/office/drawing/2014/main" id="{00000000-0008-0000-0100-00009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4" name="Text Box 1">
          <a:extLst>
            <a:ext uri="{FF2B5EF4-FFF2-40B4-BE49-F238E27FC236}">
              <a16:creationId xmlns:a16="http://schemas.microsoft.com/office/drawing/2014/main" id="{00000000-0008-0000-0100-00009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5" name="Text Box 1">
          <a:extLst>
            <a:ext uri="{FF2B5EF4-FFF2-40B4-BE49-F238E27FC236}">
              <a16:creationId xmlns:a16="http://schemas.microsoft.com/office/drawing/2014/main" id="{00000000-0008-0000-0100-00009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6" name="Text Box 1">
          <a:extLst>
            <a:ext uri="{FF2B5EF4-FFF2-40B4-BE49-F238E27FC236}">
              <a16:creationId xmlns:a16="http://schemas.microsoft.com/office/drawing/2014/main" id="{00000000-0008-0000-0100-00009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7" name="Text Box 1">
          <a:extLst>
            <a:ext uri="{FF2B5EF4-FFF2-40B4-BE49-F238E27FC236}">
              <a16:creationId xmlns:a16="http://schemas.microsoft.com/office/drawing/2014/main" id="{00000000-0008-0000-0100-00009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8" name="Text Box 1">
          <a:extLst>
            <a:ext uri="{FF2B5EF4-FFF2-40B4-BE49-F238E27FC236}">
              <a16:creationId xmlns:a16="http://schemas.microsoft.com/office/drawing/2014/main" id="{00000000-0008-0000-0100-00009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9" name="Text Box 1">
          <a:extLst>
            <a:ext uri="{FF2B5EF4-FFF2-40B4-BE49-F238E27FC236}">
              <a16:creationId xmlns:a16="http://schemas.microsoft.com/office/drawing/2014/main" id="{00000000-0008-0000-0100-00009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0" name="Text Box 1">
          <a:extLst>
            <a:ext uri="{FF2B5EF4-FFF2-40B4-BE49-F238E27FC236}">
              <a16:creationId xmlns:a16="http://schemas.microsoft.com/office/drawing/2014/main" id="{00000000-0008-0000-0100-00009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71" name="Text Box 1">
          <a:extLst>
            <a:ext uri="{FF2B5EF4-FFF2-40B4-BE49-F238E27FC236}">
              <a16:creationId xmlns:a16="http://schemas.microsoft.com/office/drawing/2014/main" id="{00000000-0008-0000-0100-00009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2" name="Text Box 1">
          <a:extLst>
            <a:ext uri="{FF2B5EF4-FFF2-40B4-BE49-F238E27FC236}">
              <a16:creationId xmlns:a16="http://schemas.microsoft.com/office/drawing/2014/main" id="{00000000-0008-0000-0100-0000A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3" name="Text Box 1">
          <a:extLst>
            <a:ext uri="{FF2B5EF4-FFF2-40B4-BE49-F238E27FC236}">
              <a16:creationId xmlns:a16="http://schemas.microsoft.com/office/drawing/2014/main" id="{00000000-0008-0000-0100-0000A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4" name="Text Box 1">
          <a:extLst>
            <a:ext uri="{FF2B5EF4-FFF2-40B4-BE49-F238E27FC236}">
              <a16:creationId xmlns:a16="http://schemas.microsoft.com/office/drawing/2014/main" id="{00000000-0008-0000-0100-0000A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5" name="Text Box 1">
          <a:extLst>
            <a:ext uri="{FF2B5EF4-FFF2-40B4-BE49-F238E27FC236}">
              <a16:creationId xmlns:a16="http://schemas.microsoft.com/office/drawing/2014/main" id="{00000000-0008-0000-0100-0000A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6" name="Text Box 1">
          <a:extLst>
            <a:ext uri="{FF2B5EF4-FFF2-40B4-BE49-F238E27FC236}">
              <a16:creationId xmlns:a16="http://schemas.microsoft.com/office/drawing/2014/main" id="{00000000-0008-0000-0100-0000A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7" name="Text Box 1">
          <a:extLst>
            <a:ext uri="{FF2B5EF4-FFF2-40B4-BE49-F238E27FC236}">
              <a16:creationId xmlns:a16="http://schemas.microsoft.com/office/drawing/2014/main" id="{00000000-0008-0000-0100-0000A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8" name="Text Box 1">
          <a:extLst>
            <a:ext uri="{FF2B5EF4-FFF2-40B4-BE49-F238E27FC236}">
              <a16:creationId xmlns:a16="http://schemas.microsoft.com/office/drawing/2014/main" id="{00000000-0008-0000-0100-0000A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9" name="Text Box 1">
          <a:extLst>
            <a:ext uri="{FF2B5EF4-FFF2-40B4-BE49-F238E27FC236}">
              <a16:creationId xmlns:a16="http://schemas.microsoft.com/office/drawing/2014/main" id="{00000000-0008-0000-0100-0000A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0" name="Text Box 1">
          <a:extLst>
            <a:ext uri="{FF2B5EF4-FFF2-40B4-BE49-F238E27FC236}">
              <a16:creationId xmlns:a16="http://schemas.microsoft.com/office/drawing/2014/main" id="{00000000-0008-0000-0100-0000A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1" name="Text Box 1">
          <a:extLst>
            <a:ext uri="{FF2B5EF4-FFF2-40B4-BE49-F238E27FC236}">
              <a16:creationId xmlns:a16="http://schemas.microsoft.com/office/drawing/2014/main" id="{00000000-0008-0000-0100-0000A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2" name="Text Box 1">
          <a:extLst>
            <a:ext uri="{FF2B5EF4-FFF2-40B4-BE49-F238E27FC236}">
              <a16:creationId xmlns:a16="http://schemas.microsoft.com/office/drawing/2014/main" id="{00000000-0008-0000-0100-0000A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3" name="Text Box 1">
          <a:extLst>
            <a:ext uri="{FF2B5EF4-FFF2-40B4-BE49-F238E27FC236}">
              <a16:creationId xmlns:a16="http://schemas.microsoft.com/office/drawing/2014/main" id="{00000000-0008-0000-0100-0000A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4" name="Text Box 1">
          <a:extLst>
            <a:ext uri="{FF2B5EF4-FFF2-40B4-BE49-F238E27FC236}">
              <a16:creationId xmlns:a16="http://schemas.microsoft.com/office/drawing/2014/main" id="{00000000-0008-0000-0100-0000A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5" name="Text Box 1">
          <a:extLst>
            <a:ext uri="{FF2B5EF4-FFF2-40B4-BE49-F238E27FC236}">
              <a16:creationId xmlns:a16="http://schemas.microsoft.com/office/drawing/2014/main" id="{00000000-0008-0000-0100-0000A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6" name="Text Box 1">
          <a:extLst>
            <a:ext uri="{FF2B5EF4-FFF2-40B4-BE49-F238E27FC236}">
              <a16:creationId xmlns:a16="http://schemas.microsoft.com/office/drawing/2014/main" id="{00000000-0008-0000-0100-0000A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7" name="Text Box 1">
          <a:extLst>
            <a:ext uri="{FF2B5EF4-FFF2-40B4-BE49-F238E27FC236}">
              <a16:creationId xmlns:a16="http://schemas.microsoft.com/office/drawing/2014/main" id="{00000000-0008-0000-0100-0000A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8" name="Text Box 1">
          <a:extLst>
            <a:ext uri="{FF2B5EF4-FFF2-40B4-BE49-F238E27FC236}">
              <a16:creationId xmlns:a16="http://schemas.microsoft.com/office/drawing/2014/main" id="{00000000-0008-0000-0100-0000B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9" name="Text Box 1">
          <a:extLst>
            <a:ext uri="{FF2B5EF4-FFF2-40B4-BE49-F238E27FC236}">
              <a16:creationId xmlns:a16="http://schemas.microsoft.com/office/drawing/2014/main" id="{00000000-0008-0000-0100-0000B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0" name="Text Box 1">
          <a:extLst>
            <a:ext uri="{FF2B5EF4-FFF2-40B4-BE49-F238E27FC236}">
              <a16:creationId xmlns:a16="http://schemas.microsoft.com/office/drawing/2014/main" id="{00000000-0008-0000-0100-0000B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1" name="Text Box 1">
          <a:extLst>
            <a:ext uri="{FF2B5EF4-FFF2-40B4-BE49-F238E27FC236}">
              <a16:creationId xmlns:a16="http://schemas.microsoft.com/office/drawing/2014/main" id="{00000000-0008-0000-0100-0000B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2" name="Text Box 1">
          <a:extLst>
            <a:ext uri="{FF2B5EF4-FFF2-40B4-BE49-F238E27FC236}">
              <a16:creationId xmlns:a16="http://schemas.microsoft.com/office/drawing/2014/main" id="{00000000-0008-0000-0100-0000B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3" name="Text Box 1">
          <a:extLst>
            <a:ext uri="{FF2B5EF4-FFF2-40B4-BE49-F238E27FC236}">
              <a16:creationId xmlns:a16="http://schemas.microsoft.com/office/drawing/2014/main" id="{00000000-0008-0000-0100-0000B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4" name="Text Box 1">
          <a:extLst>
            <a:ext uri="{FF2B5EF4-FFF2-40B4-BE49-F238E27FC236}">
              <a16:creationId xmlns:a16="http://schemas.microsoft.com/office/drawing/2014/main" id="{00000000-0008-0000-0100-0000B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5" name="Text Box 1">
          <a:extLst>
            <a:ext uri="{FF2B5EF4-FFF2-40B4-BE49-F238E27FC236}">
              <a16:creationId xmlns:a16="http://schemas.microsoft.com/office/drawing/2014/main" id="{00000000-0008-0000-0100-0000B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6" name="Text Box 1">
          <a:extLst>
            <a:ext uri="{FF2B5EF4-FFF2-40B4-BE49-F238E27FC236}">
              <a16:creationId xmlns:a16="http://schemas.microsoft.com/office/drawing/2014/main" id="{00000000-0008-0000-0100-0000B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7" name="Text Box 1">
          <a:extLst>
            <a:ext uri="{FF2B5EF4-FFF2-40B4-BE49-F238E27FC236}">
              <a16:creationId xmlns:a16="http://schemas.microsoft.com/office/drawing/2014/main" id="{00000000-0008-0000-0100-0000B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698" name="Text Box 1">
          <a:extLst>
            <a:ext uri="{FF2B5EF4-FFF2-40B4-BE49-F238E27FC236}">
              <a16:creationId xmlns:a16="http://schemas.microsoft.com/office/drawing/2014/main" id="{00000000-0008-0000-0100-0000B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9" name="Text Box 1">
          <a:extLst>
            <a:ext uri="{FF2B5EF4-FFF2-40B4-BE49-F238E27FC236}">
              <a16:creationId xmlns:a16="http://schemas.microsoft.com/office/drawing/2014/main" id="{00000000-0008-0000-0100-0000B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0" name="Text Box 1">
          <a:extLst>
            <a:ext uri="{FF2B5EF4-FFF2-40B4-BE49-F238E27FC236}">
              <a16:creationId xmlns:a16="http://schemas.microsoft.com/office/drawing/2014/main" id="{00000000-0008-0000-0100-0000B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1" name="Text Box 1">
          <a:extLst>
            <a:ext uri="{FF2B5EF4-FFF2-40B4-BE49-F238E27FC236}">
              <a16:creationId xmlns:a16="http://schemas.microsoft.com/office/drawing/2014/main" id="{00000000-0008-0000-0100-0000B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2" name="Text Box 1">
          <a:extLst>
            <a:ext uri="{FF2B5EF4-FFF2-40B4-BE49-F238E27FC236}">
              <a16:creationId xmlns:a16="http://schemas.microsoft.com/office/drawing/2014/main" id="{00000000-0008-0000-0100-0000B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3" name="Text Box 1">
          <a:extLst>
            <a:ext uri="{FF2B5EF4-FFF2-40B4-BE49-F238E27FC236}">
              <a16:creationId xmlns:a16="http://schemas.microsoft.com/office/drawing/2014/main" id="{00000000-0008-0000-0100-0000B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4" name="Text Box 1">
          <a:extLst>
            <a:ext uri="{FF2B5EF4-FFF2-40B4-BE49-F238E27FC236}">
              <a16:creationId xmlns:a16="http://schemas.microsoft.com/office/drawing/2014/main" id="{00000000-0008-0000-0100-0000C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5" name="Text Box 1">
          <a:extLst>
            <a:ext uri="{FF2B5EF4-FFF2-40B4-BE49-F238E27FC236}">
              <a16:creationId xmlns:a16="http://schemas.microsoft.com/office/drawing/2014/main" id="{00000000-0008-0000-0100-0000C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6" name="Text Box 1">
          <a:extLst>
            <a:ext uri="{FF2B5EF4-FFF2-40B4-BE49-F238E27FC236}">
              <a16:creationId xmlns:a16="http://schemas.microsoft.com/office/drawing/2014/main" id="{00000000-0008-0000-0100-0000C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7" name="Text Box 1">
          <a:extLst>
            <a:ext uri="{FF2B5EF4-FFF2-40B4-BE49-F238E27FC236}">
              <a16:creationId xmlns:a16="http://schemas.microsoft.com/office/drawing/2014/main" id="{00000000-0008-0000-0100-0000C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8" name="Text Box 1">
          <a:extLst>
            <a:ext uri="{FF2B5EF4-FFF2-40B4-BE49-F238E27FC236}">
              <a16:creationId xmlns:a16="http://schemas.microsoft.com/office/drawing/2014/main" id="{00000000-0008-0000-0100-0000C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92"/>
  <sheetViews>
    <sheetView tabSelected="1" workbookViewId="0"/>
  </sheetViews>
  <sheetFormatPr defaultColWidth="8.69140625" defaultRowHeight="14.6" x14ac:dyDescent="0.4"/>
  <cols>
    <col min="1" max="1" width="147" style="315" customWidth="1"/>
    <col min="2" max="16384" width="8.69140625" style="315"/>
  </cols>
  <sheetData>
    <row r="1" spans="1:1" x14ac:dyDescent="0.4">
      <c r="A1" s="323" t="s">
        <v>112</v>
      </c>
    </row>
    <row r="2" spans="1:1" x14ac:dyDescent="0.4">
      <c r="A2" s="324" t="s">
        <v>113</v>
      </c>
    </row>
    <row r="3" spans="1:1" ht="15" thickBot="1" x14ac:dyDescent="0.45">
      <c r="A3" s="325" t="s">
        <v>114</v>
      </c>
    </row>
    <row r="4" spans="1:1" x14ac:dyDescent="0.4">
      <c r="A4" s="334"/>
    </row>
    <row r="5" spans="1:1" x14ac:dyDescent="0.4">
      <c r="A5" s="335" t="s">
        <v>115</v>
      </c>
    </row>
    <row r="6" spans="1:1" x14ac:dyDescent="0.4">
      <c r="A6" s="336"/>
    </row>
    <row r="7" spans="1:1" x14ac:dyDescent="0.4">
      <c r="A7" s="400" t="s">
        <v>116</v>
      </c>
    </row>
    <row r="8" spans="1:1" ht="8.25" customHeight="1" x14ac:dyDescent="0.4">
      <c r="A8" s="337"/>
    </row>
    <row r="9" spans="1:1" x14ac:dyDescent="0.4">
      <c r="A9" s="334" t="s">
        <v>117</v>
      </c>
    </row>
    <row r="10" spans="1:1" x14ac:dyDescent="0.4">
      <c r="A10" s="338" t="s">
        <v>180</v>
      </c>
    </row>
    <row r="11" spans="1:1" x14ac:dyDescent="0.4">
      <c r="A11" s="338" t="s">
        <v>118</v>
      </c>
    </row>
    <row r="12" spans="1:1" x14ac:dyDescent="0.4">
      <c r="A12" s="338" t="s">
        <v>175</v>
      </c>
    </row>
    <row r="13" spans="1:1" x14ac:dyDescent="0.4">
      <c r="A13" s="338" t="s">
        <v>176</v>
      </c>
    </row>
    <row r="14" spans="1:1" x14ac:dyDescent="0.4">
      <c r="A14" s="334"/>
    </row>
    <row r="15" spans="1:1" x14ac:dyDescent="0.4">
      <c r="A15" s="400" t="s">
        <v>119</v>
      </c>
    </row>
    <row r="16" spans="1:1" ht="10.5" customHeight="1" x14ac:dyDescent="0.4">
      <c r="A16" s="337"/>
    </row>
    <row r="17" spans="1:1" x14ac:dyDescent="0.4">
      <c r="A17" s="338" t="s">
        <v>120</v>
      </c>
    </row>
    <row r="18" spans="1:1" x14ac:dyDescent="0.4">
      <c r="A18" s="338" t="s">
        <v>195</v>
      </c>
    </row>
    <row r="19" spans="1:1" ht="28.3" x14ac:dyDescent="0.4">
      <c r="A19" s="425" t="s">
        <v>194</v>
      </c>
    </row>
    <row r="20" spans="1:1" ht="28.3" x14ac:dyDescent="0.4">
      <c r="A20" s="339" t="s">
        <v>182</v>
      </c>
    </row>
    <row r="21" spans="1:1" x14ac:dyDescent="0.4">
      <c r="A21" s="338" t="s">
        <v>174</v>
      </c>
    </row>
    <row r="22" spans="1:1" x14ac:dyDescent="0.4">
      <c r="A22" s="338"/>
    </row>
    <row r="23" spans="1:1" ht="15.45" x14ac:dyDescent="0.4">
      <c r="A23" s="389" t="s">
        <v>121</v>
      </c>
    </row>
    <row r="24" spans="1:1" ht="9" customHeight="1" x14ac:dyDescent="0.4">
      <c r="A24" s="338"/>
    </row>
    <row r="25" spans="1:1" x14ac:dyDescent="0.4">
      <c r="A25" s="408" t="s">
        <v>181</v>
      </c>
    </row>
    <row r="26" spans="1:1" x14ac:dyDescent="0.4">
      <c r="A26" s="337"/>
    </row>
    <row r="27" spans="1:1" ht="15.45" x14ac:dyDescent="0.4">
      <c r="A27" s="390" t="s">
        <v>169</v>
      </c>
    </row>
    <row r="28" spans="1:1" ht="9.75" customHeight="1" x14ac:dyDescent="0.4">
      <c r="A28" s="338"/>
    </row>
    <row r="29" spans="1:1" ht="18" customHeight="1" x14ac:dyDescent="0.4">
      <c r="A29" s="338" t="s">
        <v>122</v>
      </c>
    </row>
    <row r="30" spans="1:1" ht="28.3" x14ac:dyDescent="0.4">
      <c r="A30" s="339" t="s">
        <v>163</v>
      </c>
    </row>
    <row r="31" spans="1:1" ht="33.75" customHeight="1" x14ac:dyDescent="0.4">
      <c r="A31" s="338" t="s">
        <v>123</v>
      </c>
    </row>
    <row r="32" spans="1:1" ht="13.5" customHeight="1" x14ac:dyDescent="0.4">
      <c r="A32" s="338"/>
    </row>
    <row r="33" spans="1:87" x14ac:dyDescent="0.4">
      <c r="A33" s="401" t="s">
        <v>192</v>
      </c>
    </row>
    <row r="34" spans="1:87" x14ac:dyDescent="0.4">
      <c r="A34" s="341" t="s">
        <v>166</v>
      </c>
    </row>
    <row r="35" spans="1:87" x14ac:dyDescent="0.4">
      <c r="A35" s="340" t="s">
        <v>124</v>
      </c>
    </row>
    <row r="36" spans="1:87" x14ac:dyDescent="0.4">
      <c r="A36" s="337"/>
    </row>
    <row r="37" spans="1:87" x14ac:dyDescent="0.4">
      <c r="A37" s="337" t="s">
        <v>125</v>
      </c>
    </row>
    <row r="38" spans="1:87" ht="28.3" x14ac:dyDescent="0.4">
      <c r="A38" s="342" t="s">
        <v>126</v>
      </c>
    </row>
    <row r="39" spans="1:87" x14ac:dyDescent="0.4">
      <c r="A39" s="338" t="s">
        <v>196</v>
      </c>
    </row>
    <row r="40" spans="1:87" x14ac:dyDescent="0.4">
      <c r="A40" s="338"/>
    </row>
    <row r="41" spans="1:87" x14ac:dyDescent="0.4">
      <c r="A41" s="343" t="s">
        <v>127</v>
      </c>
      <c r="B41" s="331"/>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c r="CC41" s="330"/>
      <c r="CD41" s="330"/>
      <c r="CE41" s="330"/>
      <c r="CF41" s="330"/>
      <c r="CG41" s="330"/>
      <c r="CH41" s="330"/>
      <c r="CI41" s="330"/>
    </row>
    <row r="42" spans="1:87" x14ac:dyDescent="0.4">
      <c r="A42" s="344" t="s">
        <v>128</v>
      </c>
      <c r="B42" s="332"/>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0"/>
      <c r="BD42" s="330"/>
      <c r="BE42" s="330"/>
      <c r="BF42" s="330"/>
      <c r="BG42" s="330"/>
      <c r="BH42" s="330"/>
      <c r="BI42" s="330"/>
      <c r="BJ42" s="330"/>
      <c r="BK42" s="330"/>
      <c r="BL42" s="330"/>
      <c r="BM42" s="330"/>
      <c r="BN42" s="330"/>
      <c r="BO42" s="330"/>
      <c r="BP42" s="330"/>
      <c r="BQ42" s="330"/>
      <c r="BR42" s="330"/>
      <c r="BS42" s="330"/>
      <c r="BT42" s="330"/>
      <c r="BU42" s="330"/>
      <c r="BV42" s="330"/>
      <c r="BW42" s="330"/>
      <c r="BX42" s="330"/>
      <c r="BY42" s="330"/>
      <c r="BZ42" s="330"/>
      <c r="CA42" s="330"/>
      <c r="CB42" s="330"/>
      <c r="CC42" s="330"/>
      <c r="CD42" s="330"/>
      <c r="CE42" s="330"/>
      <c r="CF42" s="330"/>
      <c r="CG42" s="330"/>
      <c r="CH42" s="330"/>
      <c r="CI42" s="330"/>
    </row>
    <row r="43" spans="1:87" ht="28.3" x14ac:dyDescent="0.4">
      <c r="A43" s="345" t="s">
        <v>165</v>
      </c>
      <c r="B43" s="333"/>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0"/>
      <c r="CI43" s="330"/>
    </row>
    <row r="44" spans="1:87" x14ac:dyDescent="0.4">
      <c r="A44" s="337"/>
    </row>
    <row r="45" spans="1:87" x14ac:dyDescent="0.4">
      <c r="A45" s="337" t="s">
        <v>129</v>
      </c>
    </row>
    <row r="46" spans="1:87" x14ac:dyDescent="0.4">
      <c r="A46" s="338" t="s">
        <v>130</v>
      </c>
    </row>
    <row r="47" spans="1:87" x14ac:dyDescent="0.4">
      <c r="A47" s="334"/>
    </row>
    <row r="48" spans="1:87" ht="15.45" x14ac:dyDescent="0.4">
      <c r="A48" s="393" t="s">
        <v>168</v>
      </c>
    </row>
    <row r="49" spans="1:87" ht="12.75" customHeight="1" x14ac:dyDescent="0.4">
      <c r="A49" s="334"/>
    </row>
    <row r="50" spans="1:87" ht="58.5" customHeight="1" x14ac:dyDescent="0.4">
      <c r="A50" s="339" t="s">
        <v>131</v>
      </c>
    </row>
    <row r="51" spans="1:87" ht="18" customHeight="1" x14ac:dyDescent="0.4">
      <c r="A51" s="424" t="s">
        <v>193</v>
      </c>
    </row>
    <row r="52" spans="1:87" ht="28.75" x14ac:dyDescent="0.4">
      <c r="A52" s="346" t="s">
        <v>132</v>
      </c>
    </row>
    <row r="53" spans="1:87" ht="18" customHeight="1" x14ac:dyDescent="0.4">
      <c r="A53" s="346" t="s">
        <v>133</v>
      </c>
    </row>
    <row r="54" spans="1:87" ht="18" customHeight="1" x14ac:dyDescent="0.4">
      <c r="A54" s="346" t="s">
        <v>134</v>
      </c>
    </row>
    <row r="55" spans="1:87" ht="18" customHeight="1" x14ac:dyDescent="0.4">
      <c r="A55" s="346" t="s">
        <v>135</v>
      </c>
    </row>
    <row r="56" spans="1:87" x14ac:dyDescent="0.4">
      <c r="A56" s="346" t="s">
        <v>136</v>
      </c>
      <c r="B56" s="329"/>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30"/>
      <c r="CB56" s="330"/>
      <c r="CC56" s="330"/>
      <c r="CD56" s="330"/>
      <c r="CE56" s="330"/>
      <c r="CF56" s="330"/>
      <c r="CG56" s="330"/>
      <c r="CH56" s="330"/>
      <c r="CI56" s="330"/>
    </row>
    <row r="57" spans="1:87" ht="18" customHeight="1" x14ac:dyDescent="0.4">
      <c r="A57" s="346" t="s">
        <v>137</v>
      </c>
    </row>
    <row r="58" spans="1:87" ht="18" customHeight="1" x14ac:dyDescent="0.4">
      <c r="A58" s="346" t="s">
        <v>138</v>
      </c>
    </row>
    <row r="59" spans="1:87" ht="18" customHeight="1" x14ac:dyDescent="0.4">
      <c r="A59" s="346" t="s">
        <v>139</v>
      </c>
    </row>
    <row r="60" spans="1:87" ht="28.5" customHeight="1" x14ac:dyDescent="0.4">
      <c r="A60" s="426" t="s">
        <v>197</v>
      </c>
    </row>
    <row r="61" spans="1:87" ht="28.3" x14ac:dyDescent="0.4">
      <c r="A61" s="427" t="s">
        <v>140</v>
      </c>
    </row>
    <row r="62" spans="1:87" ht="18" customHeight="1" x14ac:dyDescent="0.4">
      <c r="A62" s="347" t="s">
        <v>141</v>
      </c>
    </row>
    <row r="63" spans="1:87" ht="18" customHeight="1" x14ac:dyDescent="0.4">
      <c r="A63" s="346" t="s">
        <v>142</v>
      </c>
    </row>
    <row r="64" spans="1:87" ht="18" customHeight="1" x14ac:dyDescent="0.4">
      <c r="A64" s="347" t="s">
        <v>143</v>
      </c>
    </row>
    <row r="65" spans="1:1" ht="18" customHeight="1" x14ac:dyDescent="0.4">
      <c r="A65" s="347" t="s">
        <v>144</v>
      </c>
    </row>
    <row r="66" spans="1:1" ht="38.25" customHeight="1" x14ac:dyDescent="0.4">
      <c r="A66" s="346" t="s">
        <v>145</v>
      </c>
    </row>
    <row r="67" spans="1:1" ht="18" customHeight="1" x14ac:dyDescent="0.4">
      <c r="A67" s="346" t="s">
        <v>146</v>
      </c>
    </row>
    <row r="68" spans="1:1" ht="18" customHeight="1" x14ac:dyDescent="0.4">
      <c r="A68" s="348" t="s">
        <v>147</v>
      </c>
    </row>
    <row r="69" spans="1:1" ht="18" customHeight="1" x14ac:dyDescent="0.4">
      <c r="A69" s="348" t="s">
        <v>148</v>
      </c>
    </row>
    <row r="70" spans="1:1" ht="18" customHeight="1" x14ac:dyDescent="0.4">
      <c r="A70" s="349" t="s">
        <v>177</v>
      </c>
    </row>
    <row r="71" spans="1:1" ht="18" customHeight="1" x14ac:dyDescent="0.4">
      <c r="A71" s="346"/>
    </row>
    <row r="72" spans="1:1" ht="19.5" customHeight="1" x14ac:dyDescent="0.4">
      <c r="A72" s="339" t="s">
        <v>149</v>
      </c>
    </row>
    <row r="73" spans="1:1" x14ac:dyDescent="0.4">
      <c r="A73" s="334"/>
    </row>
    <row r="74" spans="1:1" ht="15.45" x14ac:dyDescent="0.4">
      <c r="A74" s="376" t="s">
        <v>173</v>
      </c>
    </row>
    <row r="75" spans="1:1" ht="9.75" customHeight="1" x14ac:dyDescent="0.4">
      <c r="A75" s="334"/>
    </row>
    <row r="76" spans="1:1" ht="36" customHeight="1" x14ac:dyDescent="0.4">
      <c r="A76" s="339" t="s">
        <v>150</v>
      </c>
    </row>
    <row r="77" spans="1:1" ht="49.5" customHeight="1" x14ac:dyDescent="0.4">
      <c r="A77" s="339" t="s">
        <v>167</v>
      </c>
    </row>
    <row r="78" spans="1:1" x14ac:dyDescent="0.4">
      <c r="A78" s="337"/>
    </row>
    <row r="79" spans="1:1" ht="15.45" x14ac:dyDescent="0.4">
      <c r="A79" s="375" t="s">
        <v>170</v>
      </c>
    </row>
    <row r="80" spans="1:1" ht="9" customHeight="1" x14ac:dyDescent="0.4">
      <c r="A80" s="350"/>
    </row>
    <row r="81" spans="1:1" ht="29.25" customHeight="1" x14ac:dyDescent="0.4">
      <c r="A81" s="338" t="s">
        <v>152</v>
      </c>
    </row>
    <row r="82" spans="1:1" ht="16.5" customHeight="1" x14ac:dyDescent="0.4">
      <c r="A82" s="353" t="s">
        <v>164</v>
      </c>
    </row>
    <row r="83" spans="1:1" ht="24" customHeight="1" x14ac:dyDescent="0.4">
      <c r="A83" s="334" t="s">
        <v>172</v>
      </c>
    </row>
    <row r="84" spans="1:1" x14ac:dyDescent="0.4">
      <c r="A84" s="350"/>
    </row>
    <row r="85" spans="1:1" ht="15.45" x14ac:dyDescent="0.4">
      <c r="A85" s="397" t="s">
        <v>171</v>
      </c>
    </row>
    <row r="86" spans="1:1" ht="6.75" customHeight="1" x14ac:dyDescent="0.4">
      <c r="A86" s="351"/>
    </row>
    <row r="87" spans="1:1" ht="32.5" customHeight="1" x14ac:dyDescent="0.4">
      <c r="A87" s="352" t="s">
        <v>151</v>
      </c>
    </row>
    <row r="88" spans="1:1" ht="36" customHeight="1" thickBot="1" x14ac:dyDescent="0.45">
      <c r="A88" s="407" t="s">
        <v>179</v>
      </c>
    </row>
    <row r="89" spans="1:1" ht="32.5" customHeight="1" x14ac:dyDescent="0.4"/>
    <row r="90" spans="1:1" x14ac:dyDescent="0.4">
      <c r="A90" s="327"/>
    </row>
    <row r="91" spans="1:1" x14ac:dyDescent="0.4">
      <c r="A91" s="326"/>
    </row>
    <row r="92" spans="1:1" x14ac:dyDescent="0.4">
      <c r="A92" s="326"/>
    </row>
  </sheetData>
  <sheetProtection algorithmName="SHA-512" hashValue="5Dx+14qgzovhXiUN+GVIhSN9q38AQebpBpdJCr0sn/KPXVNgVsmUFiGeUK77VNyNHU654FPV8pWkhIFsxLwWng==" saltValue="8ffVUjokJaPDMvrUOx8e0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79998168889431442"/>
    <pageSetUpPr fitToPage="1"/>
  </sheetPr>
  <dimension ref="A1:XET166"/>
  <sheetViews>
    <sheetView zoomScale="59" zoomScaleNormal="59" workbookViewId="0">
      <pane xSplit="2" ySplit="5" topLeftCell="C6" activePane="bottomRight" state="frozen"/>
      <selection pane="topRight" activeCell="C1" sqref="C1"/>
      <selection pane="bottomLeft" activeCell="A7" sqref="A7"/>
      <selection pane="bottomRight" sqref="A1:A5"/>
    </sheetView>
  </sheetViews>
  <sheetFormatPr defaultColWidth="16.15234375" defaultRowHeight="15" x14ac:dyDescent="0.35"/>
  <cols>
    <col min="1" max="1" width="116.84375" style="16" customWidth="1"/>
    <col min="2" max="2" width="16.3046875" style="16" customWidth="1"/>
    <col min="3" max="3" width="22.69140625" style="17" customWidth="1"/>
    <col min="4" max="4" width="16.3828125" style="16" customWidth="1"/>
    <col min="5" max="5" width="32.3046875" style="16" customWidth="1"/>
    <col min="6" max="6" width="20.3046875" style="16" customWidth="1"/>
    <col min="7" max="7" width="33.69140625" style="16" customWidth="1"/>
    <col min="8" max="8" width="15" style="17" customWidth="1"/>
    <col min="9" max="9" width="30" style="17" customWidth="1"/>
    <col min="10" max="10" width="8.53515625" style="1" customWidth="1"/>
    <col min="11" max="11" width="16.15234375" style="1" customWidth="1"/>
    <col min="12" max="16384" width="16.15234375" style="1"/>
  </cols>
  <sheetData>
    <row r="1" spans="1:10" s="95" customFormat="1" ht="44.15" customHeight="1" x14ac:dyDescent="0.4">
      <c r="A1" s="431" t="s">
        <v>187</v>
      </c>
      <c r="B1" s="451" t="s">
        <v>154</v>
      </c>
      <c r="C1" s="451" t="s">
        <v>153</v>
      </c>
      <c r="D1" s="448" t="s">
        <v>190</v>
      </c>
      <c r="E1" s="449"/>
      <c r="F1" s="449"/>
      <c r="G1" s="450"/>
      <c r="H1" s="436" t="s">
        <v>111</v>
      </c>
      <c r="I1" s="437"/>
      <c r="J1" s="94"/>
    </row>
    <row r="2" spans="1:10" s="95" customFormat="1" ht="42" customHeight="1" x14ac:dyDescent="0.4">
      <c r="A2" s="431"/>
      <c r="B2" s="454"/>
      <c r="C2" s="452"/>
      <c r="D2" s="433" t="s">
        <v>191</v>
      </c>
      <c r="E2" s="434"/>
      <c r="F2" s="434"/>
      <c r="G2" s="435"/>
      <c r="H2" s="438"/>
      <c r="I2" s="439"/>
      <c r="J2" s="94"/>
    </row>
    <row r="3" spans="1:10" s="96" customFormat="1" ht="30" customHeight="1" x14ac:dyDescent="0.4">
      <c r="A3" s="431"/>
      <c r="B3" s="454"/>
      <c r="C3" s="452"/>
      <c r="D3" s="446" t="s">
        <v>189</v>
      </c>
      <c r="E3" s="447"/>
      <c r="F3" s="446" t="s">
        <v>188</v>
      </c>
      <c r="G3" s="447"/>
      <c r="H3" s="440"/>
      <c r="I3" s="441"/>
      <c r="J3" s="93"/>
    </row>
    <row r="4" spans="1:10" s="293" customFormat="1" ht="27.65" customHeight="1" x14ac:dyDescent="0.4">
      <c r="A4" s="431"/>
      <c r="B4" s="454"/>
      <c r="C4" s="452"/>
      <c r="D4" s="444" t="s">
        <v>58</v>
      </c>
      <c r="E4" s="445"/>
      <c r="F4" s="444" t="s">
        <v>57</v>
      </c>
      <c r="G4" s="445"/>
      <c r="H4" s="442">
        <v>5532895</v>
      </c>
      <c r="I4" s="443"/>
      <c r="J4" s="292"/>
    </row>
    <row r="5" spans="1:10" s="114" customFormat="1" ht="28" customHeight="1" x14ac:dyDescent="0.5">
      <c r="A5" s="432"/>
      <c r="B5" s="455"/>
      <c r="C5" s="453"/>
      <c r="D5" s="290" t="s">
        <v>5</v>
      </c>
      <c r="E5" s="290" t="s">
        <v>6</v>
      </c>
      <c r="F5" s="290" t="s">
        <v>5</v>
      </c>
      <c r="G5" s="294" t="s">
        <v>6</v>
      </c>
      <c r="H5" s="289" t="s">
        <v>5</v>
      </c>
      <c r="I5" s="290" t="s">
        <v>6</v>
      </c>
      <c r="J5" s="113"/>
    </row>
    <row r="6" spans="1:10" s="97" customFormat="1" ht="28" customHeight="1" x14ac:dyDescent="0.4">
      <c r="A6" s="130"/>
      <c r="B6" s="131"/>
      <c r="C6" s="131"/>
      <c r="D6" s="129"/>
      <c r="E6" s="129"/>
      <c r="F6" s="128"/>
      <c r="G6" s="129"/>
      <c r="H6" s="328"/>
      <c r="I6" s="322"/>
      <c r="J6" s="4"/>
    </row>
    <row r="7" spans="1:10" ht="36" customHeight="1" x14ac:dyDescent="0.35">
      <c r="A7" s="196" t="s">
        <v>79</v>
      </c>
      <c r="B7" s="197"/>
      <c r="C7" s="197"/>
      <c r="D7" s="197"/>
      <c r="E7" s="197"/>
      <c r="F7" s="197"/>
      <c r="G7" s="197"/>
      <c r="H7" s="197"/>
      <c r="I7" s="198"/>
      <c r="J7" s="2"/>
    </row>
    <row r="8" spans="1:10" s="190" customFormat="1" ht="30" customHeight="1" x14ac:dyDescent="0.4">
      <c r="A8" s="391" t="s">
        <v>96</v>
      </c>
      <c r="B8" s="186"/>
      <c r="C8" s="187"/>
      <c r="D8" s="188"/>
      <c r="E8" s="188"/>
      <c r="F8" s="188"/>
      <c r="G8" s="188"/>
      <c r="H8" s="187"/>
      <c r="I8" s="354"/>
      <c r="J8" s="189"/>
    </row>
    <row r="9" spans="1:10" s="107" customFormat="1" ht="30" customHeight="1" x14ac:dyDescent="0.4">
      <c r="A9" s="184" t="s">
        <v>155</v>
      </c>
      <c r="B9" s="185"/>
      <c r="C9" s="185"/>
      <c r="D9" s="185"/>
      <c r="E9" s="185"/>
      <c r="F9" s="185"/>
      <c r="G9" s="185"/>
      <c r="H9" s="185"/>
      <c r="I9" s="355"/>
      <c r="J9" s="106"/>
    </row>
    <row r="10" spans="1:10" s="107" customFormat="1" ht="23.15" customHeight="1" x14ac:dyDescent="0.5">
      <c r="A10" s="384" t="s">
        <v>88</v>
      </c>
      <c r="B10" s="137"/>
      <c r="C10" s="279" t="s">
        <v>85</v>
      </c>
      <c r="D10" s="137">
        <f>SUBTOTAL(9,D11:D14)</f>
        <v>0</v>
      </c>
      <c r="E10" s="137"/>
      <c r="F10" s="137">
        <f>SUBTOTAL(9,F11:F14)</f>
        <v>0</v>
      </c>
      <c r="G10" s="137"/>
      <c r="H10" s="280">
        <f>SUBTOTAL(9,H11:H14)</f>
        <v>0</v>
      </c>
      <c r="I10" s="356"/>
      <c r="J10" s="106"/>
    </row>
    <row r="11" spans="1:10" s="125" customFormat="1" ht="21" customHeight="1" x14ac:dyDescent="0.5">
      <c r="A11" s="385"/>
      <c r="B11" s="214" t="s">
        <v>4</v>
      </c>
      <c r="C11" s="215">
        <f>IFERROR(I11/H11,0)</f>
        <v>0</v>
      </c>
      <c r="D11" s="314"/>
      <c r="E11" s="311"/>
      <c r="F11" s="314"/>
      <c r="G11" s="311"/>
      <c r="H11" s="216">
        <f t="shared" ref="H11:I14" si="0">SUM(F11,D11)</f>
        <v>0</v>
      </c>
      <c r="I11" s="217">
        <f t="shared" si="0"/>
        <v>0</v>
      </c>
      <c r="J11" s="139"/>
    </row>
    <row r="12" spans="1:10" s="125" customFormat="1" ht="21" customHeight="1" x14ac:dyDescent="0.5">
      <c r="A12" s="385"/>
      <c r="B12" s="214" t="s">
        <v>4</v>
      </c>
      <c r="C12" s="215">
        <f>IFERROR(I12/H12,0)</f>
        <v>0</v>
      </c>
      <c r="D12" s="314"/>
      <c r="E12" s="311"/>
      <c r="F12" s="314"/>
      <c r="G12" s="311"/>
      <c r="H12" s="216">
        <f t="shared" si="0"/>
        <v>0</v>
      </c>
      <c r="I12" s="217">
        <f t="shared" si="0"/>
        <v>0</v>
      </c>
      <c r="J12" s="139"/>
    </row>
    <row r="13" spans="1:10" s="125" customFormat="1" ht="21" customHeight="1" x14ac:dyDescent="0.5">
      <c r="A13" s="385"/>
      <c r="B13" s="214" t="s">
        <v>4</v>
      </c>
      <c r="C13" s="215">
        <f>IFERROR(I13/H13,0)</f>
        <v>0</v>
      </c>
      <c r="D13" s="314"/>
      <c r="E13" s="311"/>
      <c r="F13" s="314"/>
      <c r="G13" s="311"/>
      <c r="H13" s="216">
        <f t="shared" si="0"/>
        <v>0</v>
      </c>
      <c r="I13" s="217">
        <f t="shared" si="0"/>
        <v>0</v>
      </c>
      <c r="J13" s="139"/>
    </row>
    <row r="14" spans="1:10" s="125" customFormat="1" ht="21" customHeight="1" x14ac:dyDescent="0.5">
      <c r="A14" s="385"/>
      <c r="B14" s="214" t="s">
        <v>4</v>
      </c>
      <c r="C14" s="215">
        <f>IFERROR(I14/H14,0)</f>
        <v>0</v>
      </c>
      <c r="D14" s="314"/>
      <c r="E14" s="311"/>
      <c r="F14" s="314"/>
      <c r="G14" s="311"/>
      <c r="H14" s="216">
        <f t="shared" si="0"/>
        <v>0</v>
      </c>
      <c r="I14" s="217">
        <f t="shared" si="0"/>
        <v>0</v>
      </c>
      <c r="J14" s="139"/>
    </row>
    <row r="15" spans="1:10" s="107" customFormat="1" ht="23.15" customHeight="1" x14ac:dyDescent="0.5">
      <c r="A15" s="384" t="s">
        <v>90</v>
      </c>
      <c r="B15" s="137"/>
      <c r="C15" s="279" t="s">
        <v>86</v>
      </c>
      <c r="D15" s="137">
        <f>SUBTOTAL(9,D16:D28)</f>
        <v>0</v>
      </c>
      <c r="E15" s="137"/>
      <c r="F15" s="137">
        <f>SUBTOTAL(9,F16:F28)</f>
        <v>0</v>
      </c>
      <c r="G15" s="137"/>
      <c r="H15" s="280">
        <f>SUBTOTAL(9,H16:H28)</f>
        <v>0</v>
      </c>
      <c r="I15" s="356"/>
      <c r="J15" s="106"/>
    </row>
    <row r="16" spans="1:10" s="98" customFormat="1" ht="21" customHeight="1" x14ac:dyDescent="0.5">
      <c r="A16" s="385"/>
      <c r="B16" s="3" t="s">
        <v>4</v>
      </c>
      <c r="C16" s="215">
        <f t="shared" ref="C16:C28" si="1">IFERROR(I16/H16,0)</f>
        <v>0</v>
      </c>
      <c r="D16" s="314"/>
      <c r="E16" s="311"/>
      <c r="F16" s="314"/>
      <c r="G16" s="311"/>
      <c r="H16" s="216">
        <f t="shared" ref="H16:H28" si="2">SUM(F16,D16)</f>
        <v>0</v>
      </c>
      <c r="I16" s="217">
        <f t="shared" ref="I16:I28" si="3">SUM(G16,E16)</f>
        <v>0</v>
      </c>
      <c r="J16" s="5"/>
    </row>
    <row r="17" spans="1:10" s="98" customFormat="1" ht="21" customHeight="1" x14ac:dyDescent="0.5">
      <c r="A17" s="385"/>
      <c r="B17" s="3" t="s">
        <v>4</v>
      </c>
      <c r="C17" s="215">
        <f t="shared" si="1"/>
        <v>0</v>
      </c>
      <c r="D17" s="314"/>
      <c r="E17" s="311"/>
      <c r="F17" s="314"/>
      <c r="G17" s="311"/>
      <c r="H17" s="216">
        <f t="shared" si="2"/>
        <v>0</v>
      </c>
      <c r="I17" s="217">
        <f t="shared" si="3"/>
        <v>0</v>
      </c>
      <c r="J17" s="5"/>
    </row>
    <row r="18" spans="1:10" s="98" customFormat="1" ht="21" customHeight="1" x14ac:dyDescent="0.5">
      <c r="A18" s="385"/>
      <c r="B18" s="3" t="s">
        <v>4</v>
      </c>
      <c r="C18" s="215">
        <f t="shared" si="1"/>
        <v>0</v>
      </c>
      <c r="D18" s="314"/>
      <c r="E18" s="311"/>
      <c r="F18" s="314"/>
      <c r="G18" s="311"/>
      <c r="H18" s="216">
        <f t="shared" si="2"/>
        <v>0</v>
      </c>
      <c r="I18" s="217">
        <f t="shared" si="3"/>
        <v>0</v>
      </c>
      <c r="J18" s="5"/>
    </row>
    <row r="19" spans="1:10" s="98" customFormat="1" ht="21" customHeight="1" x14ac:dyDescent="0.5">
      <c r="A19" s="385"/>
      <c r="B19" s="3" t="s">
        <v>4</v>
      </c>
      <c r="C19" s="215">
        <f t="shared" si="1"/>
        <v>0</v>
      </c>
      <c r="D19" s="314"/>
      <c r="E19" s="311"/>
      <c r="F19" s="314"/>
      <c r="G19" s="311"/>
      <c r="H19" s="216">
        <f t="shared" si="2"/>
        <v>0</v>
      </c>
      <c r="I19" s="217">
        <f t="shared" si="3"/>
        <v>0</v>
      </c>
      <c r="J19" s="5"/>
    </row>
    <row r="20" spans="1:10" s="98" customFormat="1" ht="21" customHeight="1" x14ac:dyDescent="0.5">
      <c r="A20" s="385"/>
      <c r="B20" s="3" t="s">
        <v>4</v>
      </c>
      <c r="C20" s="215">
        <f t="shared" si="1"/>
        <v>0</v>
      </c>
      <c r="D20" s="314"/>
      <c r="E20" s="311"/>
      <c r="F20" s="314"/>
      <c r="G20" s="311"/>
      <c r="H20" s="216">
        <f t="shared" si="2"/>
        <v>0</v>
      </c>
      <c r="I20" s="217">
        <f t="shared" si="3"/>
        <v>0</v>
      </c>
      <c r="J20" s="5"/>
    </row>
    <row r="21" spans="1:10" s="98" customFormat="1" ht="21" customHeight="1" x14ac:dyDescent="0.5">
      <c r="A21" s="385"/>
      <c r="B21" s="3" t="s">
        <v>4</v>
      </c>
      <c r="C21" s="215">
        <f t="shared" si="1"/>
        <v>0</v>
      </c>
      <c r="D21" s="314"/>
      <c r="E21" s="311"/>
      <c r="F21" s="314"/>
      <c r="G21" s="311"/>
      <c r="H21" s="216">
        <f t="shared" si="2"/>
        <v>0</v>
      </c>
      <c r="I21" s="217">
        <f t="shared" si="3"/>
        <v>0</v>
      </c>
      <c r="J21" s="5"/>
    </row>
    <row r="22" spans="1:10" s="98" customFormat="1" ht="21" customHeight="1" x14ac:dyDescent="0.5">
      <c r="A22" s="385"/>
      <c r="B22" s="3" t="s">
        <v>4</v>
      </c>
      <c r="C22" s="215">
        <f t="shared" si="1"/>
        <v>0</v>
      </c>
      <c r="D22" s="314"/>
      <c r="E22" s="311"/>
      <c r="F22" s="314"/>
      <c r="G22" s="311"/>
      <c r="H22" s="216">
        <f t="shared" si="2"/>
        <v>0</v>
      </c>
      <c r="I22" s="217">
        <f t="shared" si="3"/>
        <v>0</v>
      </c>
      <c r="J22" s="5"/>
    </row>
    <row r="23" spans="1:10" s="98" customFormat="1" ht="21" customHeight="1" x14ac:dyDescent="0.5">
      <c r="A23" s="385"/>
      <c r="B23" s="3" t="s">
        <v>4</v>
      </c>
      <c r="C23" s="215">
        <f t="shared" si="1"/>
        <v>0</v>
      </c>
      <c r="D23" s="314"/>
      <c r="E23" s="311"/>
      <c r="F23" s="314"/>
      <c r="G23" s="311"/>
      <c r="H23" s="216">
        <f t="shared" si="2"/>
        <v>0</v>
      </c>
      <c r="I23" s="217">
        <f t="shared" si="3"/>
        <v>0</v>
      </c>
      <c r="J23" s="5"/>
    </row>
    <row r="24" spans="1:10" s="98" customFormat="1" ht="21" customHeight="1" x14ac:dyDescent="0.5">
      <c r="A24" s="385"/>
      <c r="B24" s="3" t="s">
        <v>4</v>
      </c>
      <c r="C24" s="215">
        <f t="shared" si="1"/>
        <v>0</v>
      </c>
      <c r="D24" s="314"/>
      <c r="E24" s="311"/>
      <c r="F24" s="314"/>
      <c r="G24" s="311"/>
      <c r="H24" s="216">
        <f t="shared" si="2"/>
        <v>0</v>
      </c>
      <c r="I24" s="217">
        <f t="shared" si="3"/>
        <v>0</v>
      </c>
      <c r="J24" s="5"/>
    </row>
    <row r="25" spans="1:10" s="98" customFormat="1" ht="21" customHeight="1" x14ac:dyDescent="0.5">
      <c r="A25" s="385"/>
      <c r="B25" s="3" t="s">
        <v>4</v>
      </c>
      <c r="C25" s="215">
        <f t="shared" si="1"/>
        <v>0</v>
      </c>
      <c r="D25" s="314"/>
      <c r="E25" s="311"/>
      <c r="F25" s="314"/>
      <c r="G25" s="311"/>
      <c r="H25" s="216">
        <f t="shared" si="2"/>
        <v>0</v>
      </c>
      <c r="I25" s="217">
        <f t="shared" si="3"/>
        <v>0</v>
      </c>
      <c r="J25" s="5"/>
    </row>
    <row r="26" spans="1:10" s="98" customFormat="1" ht="21" customHeight="1" x14ac:dyDescent="0.5">
      <c r="A26" s="385"/>
      <c r="B26" s="3" t="s">
        <v>4</v>
      </c>
      <c r="C26" s="215">
        <f t="shared" si="1"/>
        <v>0</v>
      </c>
      <c r="D26" s="314"/>
      <c r="E26" s="311"/>
      <c r="F26" s="314"/>
      <c r="G26" s="311"/>
      <c r="H26" s="216">
        <f t="shared" si="2"/>
        <v>0</v>
      </c>
      <c r="I26" s="217">
        <f t="shared" si="3"/>
        <v>0</v>
      </c>
      <c r="J26" s="5"/>
    </row>
    <row r="27" spans="1:10" s="98" customFormat="1" ht="21" customHeight="1" x14ac:dyDescent="0.5">
      <c r="A27" s="385"/>
      <c r="B27" s="3" t="s">
        <v>4</v>
      </c>
      <c r="C27" s="215">
        <f t="shared" si="1"/>
        <v>0</v>
      </c>
      <c r="D27" s="314"/>
      <c r="E27" s="311"/>
      <c r="F27" s="314"/>
      <c r="G27" s="311"/>
      <c r="H27" s="216">
        <f t="shared" si="2"/>
        <v>0</v>
      </c>
      <c r="I27" s="217">
        <f t="shared" si="3"/>
        <v>0</v>
      </c>
      <c r="J27" s="5"/>
    </row>
    <row r="28" spans="1:10" s="98" customFormat="1" ht="21" customHeight="1" x14ac:dyDescent="0.5">
      <c r="A28" s="385"/>
      <c r="B28" s="3" t="s">
        <v>4</v>
      </c>
      <c r="C28" s="215">
        <f t="shared" si="1"/>
        <v>0</v>
      </c>
      <c r="D28" s="314"/>
      <c r="E28" s="311"/>
      <c r="F28" s="314"/>
      <c r="G28" s="311"/>
      <c r="H28" s="216">
        <f t="shared" si="2"/>
        <v>0</v>
      </c>
      <c r="I28" s="217">
        <f t="shared" si="3"/>
        <v>0</v>
      </c>
      <c r="J28" s="5"/>
    </row>
    <row r="29" spans="1:10" s="107" customFormat="1" ht="23.15" customHeight="1" x14ac:dyDescent="0.5">
      <c r="A29" s="384" t="s">
        <v>93</v>
      </c>
      <c r="B29" s="132"/>
      <c r="C29" s="277" t="s">
        <v>87</v>
      </c>
      <c r="D29" s="132">
        <f>SUBTOTAL(9,D30:D40)</f>
        <v>0</v>
      </c>
      <c r="E29" s="132"/>
      <c r="F29" s="132">
        <f>SUBTOTAL(9,F30:F40)</f>
        <v>0</v>
      </c>
      <c r="G29" s="132"/>
      <c r="H29" s="278">
        <f>SUBTOTAL(9,H30:H40)</f>
        <v>0</v>
      </c>
      <c r="I29" s="133"/>
      <c r="J29" s="106"/>
    </row>
    <row r="30" spans="1:10" s="98" customFormat="1" ht="21" customHeight="1" x14ac:dyDescent="0.5">
      <c r="A30" s="385"/>
      <c r="B30" s="316"/>
      <c r="C30" s="215">
        <f t="shared" ref="C30:C40" si="4">IFERROR(I30/H30,0)</f>
        <v>0</v>
      </c>
      <c r="D30" s="314"/>
      <c r="E30" s="311"/>
      <c r="F30" s="314"/>
      <c r="G30" s="311"/>
      <c r="H30" s="216">
        <f t="shared" ref="H30:H40" si="5">SUM(F30,D30)</f>
        <v>0</v>
      </c>
      <c r="I30" s="217">
        <f t="shared" ref="I30:I40" si="6">SUM(G30,E30)</f>
        <v>0</v>
      </c>
      <c r="J30" s="317"/>
    </row>
    <row r="31" spans="1:10" s="98" customFormat="1" ht="21" customHeight="1" x14ac:dyDescent="0.5">
      <c r="A31" s="385"/>
      <c r="B31" s="316"/>
      <c r="C31" s="215">
        <f t="shared" si="4"/>
        <v>0</v>
      </c>
      <c r="D31" s="314"/>
      <c r="E31" s="311"/>
      <c r="F31" s="314"/>
      <c r="G31" s="311"/>
      <c r="H31" s="216">
        <f t="shared" si="5"/>
        <v>0</v>
      </c>
      <c r="I31" s="217">
        <f t="shared" si="6"/>
        <v>0</v>
      </c>
      <c r="J31" s="317"/>
    </row>
    <row r="32" spans="1:10" s="98" customFormat="1" ht="21" customHeight="1" x14ac:dyDescent="0.5">
      <c r="A32" s="385"/>
      <c r="B32" s="316"/>
      <c r="C32" s="215">
        <f t="shared" si="4"/>
        <v>0</v>
      </c>
      <c r="D32" s="314"/>
      <c r="E32" s="311"/>
      <c r="F32" s="314"/>
      <c r="G32" s="311"/>
      <c r="H32" s="216">
        <f t="shared" si="5"/>
        <v>0</v>
      </c>
      <c r="I32" s="217">
        <f t="shared" si="6"/>
        <v>0</v>
      </c>
      <c r="J32" s="317"/>
    </row>
    <row r="33" spans="1:10" s="98" customFormat="1" ht="21" customHeight="1" x14ac:dyDescent="0.5">
      <c r="A33" s="385"/>
      <c r="B33" s="316"/>
      <c r="C33" s="215">
        <f t="shared" si="4"/>
        <v>0</v>
      </c>
      <c r="D33" s="314"/>
      <c r="E33" s="311"/>
      <c r="F33" s="314"/>
      <c r="G33" s="311"/>
      <c r="H33" s="216">
        <f t="shared" si="5"/>
        <v>0</v>
      </c>
      <c r="I33" s="217">
        <f t="shared" si="6"/>
        <v>0</v>
      </c>
      <c r="J33" s="317"/>
    </row>
    <row r="34" spans="1:10" s="98" customFormat="1" ht="21" customHeight="1" x14ac:dyDescent="0.5">
      <c r="A34" s="385"/>
      <c r="B34" s="316"/>
      <c r="C34" s="215">
        <f t="shared" si="4"/>
        <v>0</v>
      </c>
      <c r="D34" s="314"/>
      <c r="E34" s="311"/>
      <c r="F34" s="314"/>
      <c r="G34" s="311"/>
      <c r="H34" s="216">
        <f t="shared" si="5"/>
        <v>0</v>
      </c>
      <c r="I34" s="217">
        <f t="shared" si="6"/>
        <v>0</v>
      </c>
      <c r="J34" s="317"/>
    </row>
    <row r="35" spans="1:10" s="98" customFormat="1" ht="21" customHeight="1" x14ac:dyDescent="0.5">
      <c r="A35" s="385"/>
      <c r="B35" s="316"/>
      <c r="C35" s="215">
        <f t="shared" si="4"/>
        <v>0</v>
      </c>
      <c r="D35" s="314"/>
      <c r="E35" s="311"/>
      <c r="F35" s="314"/>
      <c r="G35" s="311"/>
      <c r="H35" s="216">
        <f t="shared" si="5"/>
        <v>0</v>
      </c>
      <c r="I35" s="217">
        <f t="shared" si="6"/>
        <v>0</v>
      </c>
      <c r="J35" s="317"/>
    </row>
    <row r="36" spans="1:10" s="98" customFormat="1" ht="21" customHeight="1" x14ac:dyDescent="0.5">
      <c r="A36" s="385"/>
      <c r="B36" s="316"/>
      <c r="C36" s="215">
        <f t="shared" si="4"/>
        <v>0</v>
      </c>
      <c r="D36" s="314"/>
      <c r="E36" s="311"/>
      <c r="F36" s="314"/>
      <c r="G36" s="311"/>
      <c r="H36" s="216">
        <f t="shared" si="5"/>
        <v>0</v>
      </c>
      <c r="I36" s="217">
        <f t="shared" si="6"/>
        <v>0</v>
      </c>
      <c r="J36" s="317"/>
    </row>
    <row r="37" spans="1:10" s="98" customFormat="1" ht="21" customHeight="1" x14ac:dyDescent="0.5">
      <c r="A37" s="385"/>
      <c r="B37" s="316"/>
      <c r="C37" s="215">
        <f t="shared" si="4"/>
        <v>0</v>
      </c>
      <c r="D37" s="314"/>
      <c r="E37" s="311"/>
      <c r="F37" s="314"/>
      <c r="G37" s="311"/>
      <c r="H37" s="216">
        <f t="shared" si="5"/>
        <v>0</v>
      </c>
      <c r="I37" s="217">
        <f t="shared" si="6"/>
        <v>0</v>
      </c>
      <c r="J37" s="317"/>
    </row>
    <row r="38" spans="1:10" s="98" customFormat="1" ht="21" customHeight="1" x14ac:dyDescent="0.5">
      <c r="A38" s="385"/>
      <c r="B38" s="316"/>
      <c r="C38" s="215">
        <f t="shared" si="4"/>
        <v>0</v>
      </c>
      <c r="D38" s="314"/>
      <c r="E38" s="311"/>
      <c r="F38" s="314"/>
      <c r="G38" s="311"/>
      <c r="H38" s="216">
        <f t="shared" si="5"/>
        <v>0</v>
      </c>
      <c r="I38" s="217">
        <f t="shared" si="6"/>
        <v>0</v>
      </c>
      <c r="J38" s="317"/>
    </row>
    <row r="39" spans="1:10" s="98" customFormat="1" ht="21" customHeight="1" x14ac:dyDescent="0.5">
      <c r="A39" s="385"/>
      <c r="B39" s="316"/>
      <c r="C39" s="215">
        <f t="shared" si="4"/>
        <v>0</v>
      </c>
      <c r="D39" s="314"/>
      <c r="E39" s="311"/>
      <c r="F39" s="314"/>
      <c r="G39" s="311"/>
      <c r="H39" s="216">
        <f t="shared" si="5"/>
        <v>0</v>
      </c>
      <c r="I39" s="217">
        <f t="shared" si="6"/>
        <v>0</v>
      </c>
      <c r="J39" s="317"/>
    </row>
    <row r="40" spans="1:10" s="98" customFormat="1" ht="21" customHeight="1" x14ac:dyDescent="0.5">
      <c r="A40" s="385"/>
      <c r="B40" s="316"/>
      <c r="C40" s="215">
        <f t="shared" si="4"/>
        <v>0</v>
      </c>
      <c r="D40" s="314"/>
      <c r="E40" s="311"/>
      <c r="F40" s="314"/>
      <c r="G40" s="311"/>
      <c r="H40" s="216">
        <f t="shared" si="5"/>
        <v>0</v>
      </c>
      <c r="I40" s="217">
        <f t="shared" si="6"/>
        <v>0</v>
      </c>
      <c r="J40" s="317"/>
    </row>
    <row r="41" spans="1:10" s="125" customFormat="1" ht="29.15" customHeight="1" x14ac:dyDescent="0.5">
      <c r="A41" s="110" t="s">
        <v>156</v>
      </c>
      <c r="B41" s="204"/>
      <c r="C41" s="205"/>
      <c r="D41" s="150"/>
      <c r="E41" s="111">
        <f>SUBTOTAL(9,E10:E40)</f>
        <v>0</v>
      </c>
      <c r="F41" s="150"/>
      <c r="G41" s="111">
        <f>SUBTOTAL(9,G10:G40)</f>
        <v>0</v>
      </c>
      <c r="H41" s="209"/>
      <c r="I41" s="111">
        <f>SUM(G41,E41)</f>
        <v>0</v>
      </c>
      <c r="J41" s="139"/>
    </row>
    <row r="42" spans="1:10" s="114" customFormat="1" ht="29.15" customHeight="1" x14ac:dyDescent="0.5">
      <c r="A42" s="110" t="s">
        <v>157</v>
      </c>
      <c r="B42" s="151"/>
      <c r="C42" s="138"/>
      <c r="D42" s="124" t="s">
        <v>83</v>
      </c>
      <c r="E42" s="111">
        <f>IFERROR(ROUND(D42*E41,0),0)</f>
        <v>0</v>
      </c>
      <c r="F42" s="124" t="s">
        <v>83</v>
      </c>
      <c r="G42" s="111">
        <f>IFERROR(ROUND(F42*G41,0),0)</f>
        <v>0</v>
      </c>
      <c r="H42" s="138"/>
      <c r="I42" s="111">
        <f>SUM(G42,E42)</f>
        <v>0</v>
      </c>
      <c r="J42" s="113"/>
    </row>
    <row r="43" spans="1:10" s="195" customFormat="1" ht="29.15" customHeight="1" x14ac:dyDescent="0.55000000000000004">
      <c r="A43" s="191" t="s">
        <v>158</v>
      </c>
      <c r="B43" s="206"/>
      <c r="C43" s="206"/>
      <c r="D43" s="192">
        <f>SUBTOTAL(9,D10:D40)</f>
        <v>0</v>
      </c>
      <c r="E43" s="193">
        <f>E41+E42</f>
        <v>0</v>
      </c>
      <c r="F43" s="192">
        <f>SUBTOTAL(9,F10:F40)</f>
        <v>0</v>
      </c>
      <c r="G43" s="193">
        <f>G41+G42</f>
        <v>0</v>
      </c>
      <c r="H43" s="192">
        <f>SUM(F43,D43)</f>
        <v>0</v>
      </c>
      <c r="I43" s="193">
        <f>SUM(G43,E43)</f>
        <v>0</v>
      </c>
      <c r="J43" s="194"/>
    </row>
    <row r="44" spans="1:10" s="99" customFormat="1" ht="18" customHeight="1" x14ac:dyDescent="0.35">
      <c r="A44" s="108"/>
      <c r="B44" s="18"/>
      <c r="C44" s="19"/>
      <c r="D44" s="20"/>
      <c r="E44" s="20"/>
      <c r="F44" s="20"/>
      <c r="G44" s="20"/>
      <c r="H44" s="19"/>
      <c r="I44" s="109"/>
      <c r="J44" s="7"/>
    </row>
    <row r="45" spans="1:10" s="155" customFormat="1" ht="31" customHeight="1" x14ac:dyDescent="0.4">
      <c r="A45" s="152" t="s">
        <v>89</v>
      </c>
      <c r="B45" s="153"/>
      <c r="C45" s="153"/>
      <c r="D45" s="153"/>
      <c r="E45" s="153"/>
      <c r="F45" s="153"/>
      <c r="G45" s="153"/>
      <c r="H45" s="153"/>
      <c r="I45" s="357"/>
      <c r="J45" s="154"/>
    </row>
    <row r="46" spans="1:10" s="107" customFormat="1" ht="23.15" customHeight="1" x14ac:dyDescent="0.5">
      <c r="A46" s="384" t="s">
        <v>92</v>
      </c>
      <c r="B46" s="132"/>
      <c r="C46" s="279" t="s">
        <v>85</v>
      </c>
      <c r="D46" s="132">
        <f>SUBTOTAL(9,D47:D53)</f>
        <v>0</v>
      </c>
      <c r="E46" s="132"/>
      <c r="F46" s="132">
        <f>SUBTOTAL(9,F47:F53)</f>
        <v>0</v>
      </c>
      <c r="G46" s="132"/>
      <c r="H46" s="278">
        <f>SUBTOTAL(9,H47:H53)</f>
        <v>0</v>
      </c>
      <c r="I46" s="358"/>
      <c r="J46" s="106"/>
    </row>
    <row r="47" spans="1:10" s="98" customFormat="1" ht="21" customHeight="1" x14ac:dyDescent="0.5">
      <c r="A47" s="409" t="s">
        <v>80</v>
      </c>
      <c r="B47" s="316" t="s">
        <v>4</v>
      </c>
      <c r="C47" s="215">
        <f t="shared" ref="C47:C53" si="7">IFERROR(I47/H47,0)</f>
        <v>0</v>
      </c>
      <c r="D47" s="314"/>
      <c r="E47" s="311"/>
      <c r="F47" s="314"/>
      <c r="G47" s="311"/>
      <c r="H47" s="216">
        <f t="shared" ref="H47:I53" si="8">SUM(F47,D47)</f>
        <v>0</v>
      </c>
      <c r="I47" s="217">
        <f t="shared" si="8"/>
        <v>0</v>
      </c>
      <c r="J47" s="317"/>
    </row>
    <row r="48" spans="1:10" s="98" customFormat="1" ht="21" customHeight="1" x14ac:dyDescent="0.5">
      <c r="A48" s="409" t="s">
        <v>81</v>
      </c>
      <c r="B48" s="316" t="s">
        <v>4</v>
      </c>
      <c r="C48" s="215">
        <f t="shared" si="7"/>
        <v>0</v>
      </c>
      <c r="D48" s="314"/>
      <c r="E48" s="311"/>
      <c r="F48" s="314"/>
      <c r="G48" s="311"/>
      <c r="H48" s="216">
        <f t="shared" si="8"/>
        <v>0</v>
      </c>
      <c r="I48" s="217">
        <f t="shared" si="8"/>
        <v>0</v>
      </c>
      <c r="J48" s="317"/>
    </row>
    <row r="49" spans="1:10" s="98" customFormat="1" ht="21" customHeight="1" x14ac:dyDescent="0.5">
      <c r="A49" s="409" t="s">
        <v>82</v>
      </c>
      <c r="B49" s="316" t="s">
        <v>4</v>
      </c>
      <c r="C49" s="215">
        <f t="shared" si="7"/>
        <v>0</v>
      </c>
      <c r="D49" s="314"/>
      <c r="E49" s="311"/>
      <c r="F49" s="314"/>
      <c r="G49" s="311"/>
      <c r="H49" s="216">
        <f t="shared" si="8"/>
        <v>0</v>
      </c>
      <c r="I49" s="217">
        <f t="shared" si="8"/>
        <v>0</v>
      </c>
      <c r="J49" s="317"/>
    </row>
    <row r="50" spans="1:10" s="98" customFormat="1" ht="21" customHeight="1" x14ac:dyDescent="0.5">
      <c r="A50" s="310" t="s">
        <v>159</v>
      </c>
      <c r="B50" s="316" t="s">
        <v>4</v>
      </c>
      <c r="C50" s="215">
        <f t="shared" si="7"/>
        <v>0</v>
      </c>
      <c r="D50" s="314"/>
      <c r="E50" s="311"/>
      <c r="F50" s="314"/>
      <c r="G50" s="311"/>
      <c r="H50" s="216">
        <f t="shared" si="8"/>
        <v>0</v>
      </c>
      <c r="I50" s="217">
        <f t="shared" si="8"/>
        <v>0</v>
      </c>
      <c r="J50" s="317"/>
    </row>
    <row r="51" spans="1:10" s="98" customFormat="1" ht="21" customHeight="1" x14ac:dyDescent="0.5">
      <c r="A51" s="310"/>
      <c r="B51" s="316" t="s">
        <v>4</v>
      </c>
      <c r="C51" s="215">
        <f t="shared" si="7"/>
        <v>0</v>
      </c>
      <c r="D51" s="314"/>
      <c r="E51" s="311"/>
      <c r="F51" s="314"/>
      <c r="G51" s="311"/>
      <c r="H51" s="216">
        <f t="shared" si="8"/>
        <v>0</v>
      </c>
      <c r="I51" s="217">
        <f t="shared" si="8"/>
        <v>0</v>
      </c>
      <c r="J51" s="317"/>
    </row>
    <row r="52" spans="1:10" s="98" customFormat="1" ht="21" customHeight="1" x14ac:dyDescent="0.5">
      <c r="A52" s="310"/>
      <c r="B52" s="316" t="s">
        <v>4</v>
      </c>
      <c r="C52" s="215">
        <f t="shared" si="7"/>
        <v>0</v>
      </c>
      <c r="D52" s="314"/>
      <c r="E52" s="311"/>
      <c r="F52" s="314"/>
      <c r="G52" s="311"/>
      <c r="H52" s="216">
        <f t="shared" si="8"/>
        <v>0</v>
      </c>
      <c r="I52" s="217">
        <f t="shared" si="8"/>
        <v>0</v>
      </c>
      <c r="J52" s="317"/>
    </row>
    <row r="53" spans="1:10" s="98" customFormat="1" ht="21" customHeight="1" x14ac:dyDescent="0.5">
      <c r="A53" s="310"/>
      <c r="B53" s="316" t="s">
        <v>4</v>
      </c>
      <c r="C53" s="215">
        <f t="shared" si="7"/>
        <v>0</v>
      </c>
      <c r="D53" s="314"/>
      <c r="E53" s="311"/>
      <c r="F53" s="314"/>
      <c r="G53" s="311"/>
      <c r="H53" s="216">
        <f t="shared" si="8"/>
        <v>0</v>
      </c>
      <c r="I53" s="217">
        <f t="shared" si="8"/>
        <v>0</v>
      </c>
      <c r="J53" s="317"/>
    </row>
    <row r="54" spans="1:10" s="107" customFormat="1" ht="23.15" customHeight="1" x14ac:dyDescent="0.5">
      <c r="A54" s="384" t="s">
        <v>84</v>
      </c>
      <c r="B54" s="132"/>
      <c r="C54" s="277" t="s">
        <v>86</v>
      </c>
      <c r="D54" s="132">
        <f>SUBTOTAL(9,D55:D63)</f>
        <v>0</v>
      </c>
      <c r="E54" s="132"/>
      <c r="F54" s="132">
        <f>SUBTOTAL(9,F55:F63)</f>
        <v>0</v>
      </c>
      <c r="G54" s="132"/>
      <c r="H54" s="278">
        <f>SUBTOTAL(9,H55:H63)</f>
        <v>0</v>
      </c>
      <c r="I54" s="358"/>
      <c r="J54" s="106"/>
    </row>
    <row r="55" spans="1:10" s="98" customFormat="1" ht="21" customHeight="1" x14ac:dyDescent="0.5">
      <c r="A55" s="310"/>
      <c r="B55" s="316" t="s">
        <v>4</v>
      </c>
      <c r="C55" s="215">
        <f t="shared" ref="C55:C63" si="9">IFERROR(I55/H55,0)</f>
        <v>0</v>
      </c>
      <c r="D55" s="314"/>
      <c r="E55" s="311"/>
      <c r="F55" s="314"/>
      <c r="G55" s="311"/>
      <c r="H55" s="216">
        <f t="shared" ref="H55:H64" si="10">SUM(F55,D55)</f>
        <v>0</v>
      </c>
      <c r="I55" s="217">
        <f t="shared" ref="I55:I64" si="11">SUM(G55,E55)</f>
        <v>0</v>
      </c>
      <c r="J55" s="317"/>
    </row>
    <row r="56" spans="1:10" s="98" customFormat="1" ht="21" customHeight="1" x14ac:dyDescent="0.5">
      <c r="A56" s="310"/>
      <c r="B56" s="316" t="s">
        <v>4</v>
      </c>
      <c r="C56" s="215">
        <f t="shared" si="9"/>
        <v>0</v>
      </c>
      <c r="D56" s="314"/>
      <c r="E56" s="311"/>
      <c r="F56" s="314"/>
      <c r="G56" s="311"/>
      <c r="H56" s="216">
        <f t="shared" si="10"/>
        <v>0</v>
      </c>
      <c r="I56" s="217">
        <f t="shared" si="11"/>
        <v>0</v>
      </c>
      <c r="J56" s="317"/>
    </row>
    <row r="57" spans="1:10" s="98" customFormat="1" ht="21" customHeight="1" x14ac:dyDescent="0.5">
      <c r="A57" s="310"/>
      <c r="B57" s="316" t="s">
        <v>4</v>
      </c>
      <c r="C57" s="215">
        <f t="shared" si="9"/>
        <v>0</v>
      </c>
      <c r="D57" s="314"/>
      <c r="E57" s="311"/>
      <c r="F57" s="314"/>
      <c r="G57" s="311"/>
      <c r="H57" s="216">
        <f t="shared" si="10"/>
        <v>0</v>
      </c>
      <c r="I57" s="217">
        <f t="shared" si="11"/>
        <v>0</v>
      </c>
      <c r="J57" s="317"/>
    </row>
    <row r="58" spans="1:10" s="98" customFormat="1" ht="21" customHeight="1" x14ac:dyDescent="0.5">
      <c r="A58" s="310"/>
      <c r="B58" s="316" t="s">
        <v>4</v>
      </c>
      <c r="C58" s="215">
        <f t="shared" si="9"/>
        <v>0</v>
      </c>
      <c r="D58" s="314"/>
      <c r="E58" s="311"/>
      <c r="F58" s="314"/>
      <c r="G58" s="311"/>
      <c r="H58" s="216">
        <f t="shared" si="10"/>
        <v>0</v>
      </c>
      <c r="I58" s="217">
        <f t="shared" si="11"/>
        <v>0</v>
      </c>
      <c r="J58" s="317"/>
    </row>
    <row r="59" spans="1:10" s="98" customFormat="1" ht="21" customHeight="1" x14ac:dyDescent="0.5">
      <c r="A59" s="310"/>
      <c r="B59" s="316" t="s">
        <v>4</v>
      </c>
      <c r="C59" s="215">
        <f t="shared" si="9"/>
        <v>0</v>
      </c>
      <c r="D59" s="314"/>
      <c r="E59" s="311"/>
      <c r="F59" s="314"/>
      <c r="G59" s="311"/>
      <c r="H59" s="216">
        <f t="shared" si="10"/>
        <v>0</v>
      </c>
      <c r="I59" s="217">
        <f t="shared" si="11"/>
        <v>0</v>
      </c>
      <c r="J59" s="317"/>
    </row>
    <row r="60" spans="1:10" s="98" customFormat="1" ht="21" customHeight="1" x14ac:dyDescent="0.5">
      <c r="A60" s="310"/>
      <c r="B60" s="316" t="s">
        <v>4</v>
      </c>
      <c r="C60" s="215">
        <f t="shared" si="9"/>
        <v>0</v>
      </c>
      <c r="D60" s="314"/>
      <c r="E60" s="311"/>
      <c r="F60" s="314"/>
      <c r="G60" s="311"/>
      <c r="H60" s="216">
        <f t="shared" si="10"/>
        <v>0</v>
      </c>
      <c r="I60" s="217">
        <f t="shared" si="11"/>
        <v>0</v>
      </c>
      <c r="J60" s="317"/>
    </row>
    <row r="61" spans="1:10" s="98" customFormat="1" ht="21" customHeight="1" x14ac:dyDescent="0.5">
      <c r="A61" s="310"/>
      <c r="B61" s="316" t="s">
        <v>4</v>
      </c>
      <c r="C61" s="215">
        <f t="shared" si="9"/>
        <v>0</v>
      </c>
      <c r="D61" s="314"/>
      <c r="E61" s="311"/>
      <c r="F61" s="314"/>
      <c r="G61" s="311"/>
      <c r="H61" s="216">
        <f t="shared" si="10"/>
        <v>0</v>
      </c>
      <c r="I61" s="217">
        <f t="shared" si="11"/>
        <v>0</v>
      </c>
      <c r="J61" s="317"/>
    </row>
    <row r="62" spans="1:10" s="98" customFormat="1" ht="21" customHeight="1" x14ac:dyDescent="0.5">
      <c r="A62" s="310"/>
      <c r="B62" s="316" t="s">
        <v>4</v>
      </c>
      <c r="C62" s="215">
        <f t="shared" si="9"/>
        <v>0</v>
      </c>
      <c r="D62" s="314"/>
      <c r="E62" s="311"/>
      <c r="F62" s="314"/>
      <c r="G62" s="311"/>
      <c r="H62" s="216">
        <f t="shared" si="10"/>
        <v>0</v>
      </c>
      <c r="I62" s="217">
        <f t="shared" si="11"/>
        <v>0</v>
      </c>
      <c r="J62" s="317"/>
    </row>
    <row r="63" spans="1:10" s="98" customFormat="1" ht="21" customHeight="1" x14ac:dyDescent="0.5">
      <c r="A63" s="310"/>
      <c r="B63" s="316" t="s">
        <v>4</v>
      </c>
      <c r="C63" s="215">
        <f t="shared" si="9"/>
        <v>0</v>
      </c>
      <c r="D63" s="314"/>
      <c r="E63" s="311"/>
      <c r="F63" s="314"/>
      <c r="G63" s="311"/>
      <c r="H63" s="216">
        <f t="shared" si="10"/>
        <v>0</v>
      </c>
      <c r="I63" s="217">
        <f t="shared" si="11"/>
        <v>0</v>
      </c>
      <c r="J63" s="317"/>
    </row>
    <row r="64" spans="1:10" s="141" customFormat="1" ht="31" customHeight="1" x14ac:dyDescent="0.55000000000000004">
      <c r="A64" s="156" t="s">
        <v>91</v>
      </c>
      <c r="B64" s="207"/>
      <c r="C64" s="208"/>
      <c r="D64" s="149">
        <f t="shared" ref="D64" si="12">SUBTOTAL(9,D46:D63)</f>
        <v>0</v>
      </c>
      <c r="E64" s="142">
        <f>SUBTOTAL(9,E46:E63)</f>
        <v>0</v>
      </c>
      <c r="F64" s="149">
        <f>SUBTOTAL(9,F46:F63)</f>
        <v>0</v>
      </c>
      <c r="G64" s="142">
        <f>SUBTOTAL(9,G46:G63)</f>
        <v>0</v>
      </c>
      <c r="H64" s="281">
        <f t="shared" si="10"/>
        <v>0</v>
      </c>
      <c r="I64" s="282">
        <f t="shared" si="11"/>
        <v>0</v>
      </c>
      <c r="J64" s="140"/>
    </row>
    <row r="65" spans="1:10" s="99" customFormat="1" ht="32.15" customHeight="1" x14ac:dyDescent="0.35">
      <c r="A65" s="108"/>
      <c r="B65" s="18"/>
      <c r="C65" s="19"/>
      <c r="D65" s="20"/>
      <c r="E65" s="20"/>
      <c r="F65" s="20"/>
      <c r="G65" s="20"/>
      <c r="H65" s="19"/>
      <c r="I65" s="109"/>
      <c r="J65" s="7"/>
    </row>
    <row r="66" spans="1:10" s="299" customFormat="1" ht="36" customHeight="1" x14ac:dyDescent="0.6">
      <c r="A66" s="143" t="s">
        <v>74</v>
      </c>
      <c r="B66" s="295"/>
      <c r="C66" s="296"/>
      <c r="D66" s="147">
        <f>D64+D43</f>
        <v>0</v>
      </c>
      <c r="E66" s="148">
        <f>E64+E43</f>
        <v>0</v>
      </c>
      <c r="F66" s="297">
        <f t="shared" ref="F66:G66" si="13">F64+F43</f>
        <v>0</v>
      </c>
      <c r="G66" s="146">
        <f t="shared" si="13"/>
        <v>0</v>
      </c>
      <c r="H66" s="144">
        <f>SUM(F66,D66)</f>
        <v>0</v>
      </c>
      <c r="I66" s="145">
        <f>SUM(G66,E66)</f>
        <v>0</v>
      </c>
      <c r="J66" s="298"/>
    </row>
    <row r="67" spans="1:10" s="99" customFormat="1" ht="39" customHeight="1" x14ac:dyDescent="0.35">
      <c r="A67" s="7"/>
      <c r="B67" s="18"/>
      <c r="C67" s="19"/>
      <c r="D67" s="20"/>
      <c r="E67" s="20"/>
      <c r="F67" s="20"/>
      <c r="G67" s="20"/>
      <c r="H67" s="19"/>
      <c r="I67" s="19"/>
      <c r="J67" s="7"/>
    </row>
    <row r="68" spans="1:10" s="161" customFormat="1" ht="29.15" customHeight="1" x14ac:dyDescent="0.6">
      <c r="A68" s="392" t="s">
        <v>97</v>
      </c>
      <c r="B68" s="157"/>
      <c r="C68" s="158"/>
      <c r="D68" s="159"/>
      <c r="E68" s="159"/>
      <c r="F68" s="159"/>
      <c r="G68" s="159"/>
      <c r="H68" s="158"/>
      <c r="I68" s="359"/>
      <c r="J68" s="160"/>
    </row>
    <row r="69" spans="1:10" s="99" customFormat="1" ht="18" customHeight="1" x14ac:dyDescent="0.5">
      <c r="A69" s="135" t="s">
        <v>8</v>
      </c>
      <c r="B69" s="11"/>
      <c r="C69" s="12"/>
      <c r="D69" s="13"/>
      <c r="E69" s="136"/>
      <c r="F69" s="13"/>
      <c r="G69" s="136"/>
      <c r="H69" s="12"/>
      <c r="I69" s="360"/>
    </row>
    <row r="70" spans="1:10" s="223" customFormat="1" ht="21" customHeight="1" x14ac:dyDescent="0.6">
      <c r="A70" s="224" t="s">
        <v>9</v>
      </c>
      <c r="B70" s="219"/>
      <c r="C70" s="220"/>
      <c r="D70" s="221"/>
      <c r="E70" s="312"/>
      <c r="F70" s="221"/>
      <c r="G70" s="312"/>
      <c r="H70" s="220"/>
      <c r="I70" s="166">
        <f t="shared" ref="I70:I78" si="14">SUM(G70,E70)</f>
        <v>0</v>
      </c>
    </row>
    <row r="71" spans="1:10" s="223" customFormat="1" ht="21" customHeight="1" x14ac:dyDescent="0.5">
      <c r="A71" s="224" t="s">
        <v>10</v>
      </c>
      <c r="B71" s="219"/>
      <c r="C71" s="220"/>
      <c r="D71" s="221"/>
      <c r="E71" s="312"/>
      <c r="F71" s="221"/>
      <c r="G71" s="312"/>
      <c r="H71" s="220"/>
      <c r="I71" s="217">
        <f t="shared" si="14"/>
        <v>0</v>
      </c>
    </row>
    <row r="72" spans="1:10" s="223" customFormat="1" ht="21" customHeight="1" x14ac:dyDescent="0.5">
      <c r="A72" s="224" t="s">
        <v>11</v>
      </c>
      <c r="B72" s="219"/>
      <c r="C72" s="220"/>
      <c r="D72" s="221"/>
      <c r="E72" s="312"/>
      <c r="F72" s="221"/>
      <c r="G72" s="312"/>
      <c r="H72" s="220"/>
      <c r="I72" s="217">
        <f t="shared" si="14"/>
        <v>0</v>
      </c>
    </row>
    <row r="73" spans="1:10" s="223" customFormat="1" ht="21" customHeight="1" x14ac:dyDescent="0.5">
      <c r="A73" s="224" t="s">
        <v>12</v>
      </c>
      <c r="B73" s="219"/>
      <c r="C73" s="220"/>
      <c r="D73" s="221"/>
      <c r="E73" s="312"/>
      <c r="F73" s="221"/>
      <c r="G73" s="312"/>
      <c r="H73" s="220"/>
      <c r="I73" s="217">
        <f t="shared" si="14"/>
        <v>0</v>
      </c>
    </row>
    <row r="74" spans="1:10" s="223" customFormat="1" ht="21" customHeight="1" x14ac:dyDescent="0.5">
      <c r="A74" s="224" t="s">
        <v>13</v>
      </c>
      <c r="B74" s="219"/>
      <c r="C74" s="220"/>
      <c r="D74" s="221"/>
      <c r="E74" s="312"/>
      <c r="F74" s="221"/>
      <c r="G74" s="312"/>
      <c r="H74" s="220"/>
      <c r="I74" s="217">
        <f t="shared" si="14"/>
        <v>0</v>
      </c>
    </row>
    <row r="75" spans="1:10" s="223" customFormat="1" ht="21" customHeight="1" x14ac:dyDescent="0.5">
      <c r="A75" s="224" t="s">
        <v>14</v>
      </c>
      <c r="B75" s="219"/>
      <c r="C75" s="220"/>
      <c r="D75" s="221"/>
      <c r="E75" s="312"/>
      <c r="F75" s="221"/>
      <c r="G75" s="312"/>
      <c r="H75" s="220"/>
      <c r="I75" s="217">
        <f t="shared" si="14"/>
        <v>0</v>
      </c>
    </row>
    <row r="76" spans="1:10" s="223" customFormat="1" ht="21" customHeight="1" x14ac:dyDescent="0.5">
      <c r="A76" s="224" t="s">
        <v>15</v>
      </c>
      <c r="B76" s="219"/>
      <c r="C76" s="220"/>
      <c r="D76" s="221"/>
      <c r="E76" s="312"/>
      <c r="F76" s="221"/>
      <c r="G76" s="312"/>
      <c r="H76" s="220"/>
      <c r="I76" s="217">
        <f t="shared" si="14"/>
        <v>0</v>
      </c>
    </row>
    <row r="77" spans="1:10" s="223" customFormat="1" ht="21" customHeight="1" x14ac:dyDescent="0.5">
      <c r="A77" s="218" t="s">
        <v>178</v>
      </c>
      <c r="B77" s="219"/>
      <c r="C77" s="220"/>
      <c r="D77" s="221"/>
      <c r="E77" s="312"/>
      <c r="F77" s="221"/>
      <c r="G77" s="312"/>
      <c r="H77" s="220"/>
      <c r="I77" s="217">
        <f t="shared" si="14"/>
        <v>0</v>
      </c>
    </row>
    <row r="78" spans="1:10" s="223" customFormat="1" ht="21" customHeight="1" x14ac:dyDescent="0.5">
      <c r="A78" s="218" t="s">
        <v>178</v>
      </c>
      <c r="B78" s="219"/>
      <c r="C78" s="220"/>
      <c r="D78" s="221"/>
      <c r="E78" s="312"/>
      <c r="F78" s="221"/>
      <c r="G78" s="312"/>
      <c r="H78" s="220"/>
      <c r="I78" s="362">
        <f t="shared" si="14"/>
        <v>0</v>
      </c>
    </row>
    <row r="79" spans="1:10" s="99" customFormat="1" ht="18" customHeight="1" x14ac:dyDescent="0.5">
      <c r="A79" s="134" t="s">
        <v>16</v>
      </c>
      <c r="B79" s="11"/>
      <c r="C79" s="12"/>
      <c r="D79" s="13"/>
      <c r="E79" s="10"/>
      <c r="F79" s="13"/>
      <c r="G79" s="10"/>
      <c r="H79" s="12"/>
      <c r="I79" s="361"/>
    </row>
    <row r="80" spans="1:10" s="223" customFormat="1" ht="21" customHeight="1" x14ac:dyDescent="0.5">
      <c r="A80" s="224" t="s">
        <v>61</v>
      </c>
      <c r="B80" s="219"/>
      <c r="C80" s="220"/>
      <c r="D80" s="221"/>
      <c r="E80" s="312"/>
      <c r="F80" s="221"/>
      <c r="G80" s="312"/>
      <c r="H80" s="220"/>
      <c r="I80" s="217">
        <f t="shared" ref="I80:I88" si="15">SUM(G80,E80)</f>
        <v>0</v>
      </c>
    </row>
    <row r="81" spans="1:10" s="223" customFormat="1" ht="21" customHeight="1" x14ac:dyDescent="0.5">
      <c r="A81" s="224" t="s">
        <v>62</v>
      </c>
      <c r="B81" s="219"/>
      <c r="C81" s="220"/>
      <c r="D81" s="221"/>
      <c r="E81" s="312"/>
      <c r="F81" s="221"/>
      <c r="G81" s="312"/>
      <c r="H81" s="220"/>
      <c r="I81" s="217">
        <f t="shared" si="15"/>
        <v>0</v>
      </c>
      <c r="J81" s="225"/>
    </row>
    <row r="82" spans="1:10" s="223" customFormat="1" ht="21" customHeight="1" x14ac:dyDescent="0.5">
      <c r="A82" s="224" t="s">
        <v>17</v>
      </c>
      <c r="B82" s="219"/>
      <c r="C82" s="220"/>
      <c r="D82" s="221"/>
      <c r="E82" s="312"/>
      <c r="F82" s="221"/>
      <c r="G82" s="312"/>
      <c r="H82" s="220"/>
      <c r="I82" s="217">
        <f t="shared" si="15"/>
        <v>0</v>
      </c>
      <c r="J82" s="225"/>
    </row>
    <row r="83" spans="1:10" s="223" customFormat="1" ht="21" customHeight="1" x14ac:dyDescent="0.5">
      <c r="A83" s="224" t="s">
        <v>18</v>
      </c>
      <c r="B83" s="219"/>
      <c r="C83" s="220"/>
      <c r="D83" s="221"/>
      <c r="E83" s="312"/>
      <c r="F83" s="221"/>
      <c r="G83" s="312"/>
      <c r="H83" s="220"/>
      <c r="I83" s="217">
        <f t="shared" si="15"/>
        <v>0</v>
      </c>
      <c r="J83" s="225"/>
    </row>
    <row r="84" spans="1:10" s="223" customFormat="1" ht="21" customHeight="1" x14ac:dyDescent="0.5">
      <c r="A84" s="224" t="s">
        <v>60</v>
      </c>
      <c r="B84" s="219"/>
      <c r="C84" s="220"/>
      <c r="D84" s="221"/>
      <c r="E84" s="312"/>
      <c r="F84" s="221"/>
      <c r="G84" s="312"/>
      <c r="H84" s="220"/>
      <c r="I84" s="217">
        <f t="shared" si="15"/>
        <v>0</v>
      </c>
      <c r="J84" s="225"/>
    </row>
    <row r="85" spans="1:10" s="223" customFormat="1" ht="21" customHeight="1" x14ac:dyDescent="0.5">
      <c r="A85" s="224" t="s">
        <v>19</v>
      </c>
      <c r="B85" s="219"/>
      <c r="C85" s="220"/>
      <c r="D85" s="221"/>
      <c r="E85" s="312"/>
      <c r="F85" s="221"/>
      <c r="G85" s="312"/>
      <c r="H85" s="220"/>
      <c r="I85" s="217">
        <f t="shared" si="15"/>
        <v>0</v>
      </c>
      <c r="J85" s="225"/>
    </row>
    <row r="86" spans="1:10" s="223" customFormat="1" ht="21" customHeight="1" x14ac:dyDescent="0.5">
      <c r="A86" s="224" t="s">
        <v>20</v>
      </c>
      <c r="B86" s="219"/>
      <c r="C86" s="220"/>
      <c r="D86" s="221"/>
      <c r="E86" s="312"/>
      <c r="F86" s="221"/>
      <c r="G86" s="312"/>
      <c r="H86" s="220"/>
      <c r="I86" s="217">
        <f t="shared" si="15"/>
        <v>0</v>
      </c>
      <c r="J86" s="225"/>
    </row>
    <row r="87" spans="1:10" s="223" customFormat="1" ht="21" customHeight="1" x14ac:dyDescent="0.5">
      <c r="A87" s="224" t="s">
        <v>21</v>
      </c>
      <c r="B87" s="219"/>
      <c r="C87" s="220"/>
      <c r="D87" s="221"/>
      <c r="E87" s="312"/>
      <c r="F87" s="221"/>
      <c r="G87" s="312"/>
      <c r="H87" s="220"/>
      <c r="I87" s="217">
        <f t="shared" si="15"/>
        <v>0</v>
      </c>
      <c r="J87" s="225"/>
    </row>
    <row r="88" spans="1:10" s="223" customFormat="1" ht="21" customHeight="1" x14ac:dyDescent="0.5">
      <c r="A88" s="224" t="s">
        <v>22</v>
      </c>
      <c r="B88" s="219"/>
      <c r="C88" s="220"/>
      <c r="D88" s="221"/>
      <c r="E88" s="313"/>
      <c r="F88" s="221"/>
      <c r="G88" s="313"/>
      <c r="H88" s="220"/>
      <c r="I88" s="217">
        <f t="shared" si="15"/>
        <v>0</v>
      </c>
      <c r="J88" s="225"/>
    </row>
    <row r="89" spans="1:10" s="223" customFormat="1" ht="21" customHeight="1" x14ac:dyDescent="0.5">
      <c r="A89" s="226" t="s">
        <v>63</v>
      </c>
      <c r="B89" s="219"/>
      <c r="C89" s="220"/>
      <c r="D89" s="227"/>
      <c r="E89" s="228"/>
      <c r="F89" s="227"/>
      <c r="G89" s="228"/>
      <c r="H89" s="220"/>
      <c r="I89" s="361"/>
      <c r="J89" s="225"/>
    </row>
    <row r="90" spans="1:10" s="223" customFormat="1" ht="21" customHeight="1" x14ac:dyDescent="0.5">
      <c r="A90" s="224" t="s">
        <v>23</v>
      </c>
      <c r="B90" s="219"/>
      <c r="C90" s="220"/>
      <c r="D90" s="221"/>
      <c r="E90" s="312"/>
      <c r="F90" s="221"/>
      <c r="G90" s="312"/>
      <c r="H90" s="220"/>
      <c r="I90" s="217">
        <f>SUM(G90,E90)</f>
        <v>0</v>
      </c>
      <c r="J90" s="225"/>
    </row>
    <row r="91" spans="1:10" s="223" customFormat="1" ht="21" customHeight="1" x14ac:dyDescent="0.5">
      <c r="A91" s="224" t="s">
        <v>24</v>
      </c>
      <c r="B91" s="219"/>
      <c r="C91" s="220"/>
      <c r="D91" s="221"/>
      <c r="E91" s="312"/>
      <c r="F91" s="221"/>
      <c r="G91" s="312"/>
      <c r="H91" s="220"/>
      <c r="I91" s="217">
        <f>SUM(G91,E91)</f>
        <v>0</v>
      </c>
      <c r="J91" s="225"/>
    </row>
    <row r="92" spans="1:10" s="223" customFormat="1" ht="21" customHeight="1" x14ac:dyDescent="0.5">
      <c r="A92" s="226" t="s">
        <v>25</v>
      </c>
      <c r="B92" s="219"/>
      <c r="C92" s="220"/>
      <c r="D92" s="227"/>
      <c r="E92" s="228"/>
      <c r="F92" s="227"/>
      <c r="G92" s="228"/>
      <c r="H92" s="220"/>
      <c r="I92" s="361"/>
      <c r="J92" s="225"/>
    </row>
    <row r="93" spans="1:10" s="223" customFormat="1" ht="21" customHeight="1" x14ac:dyDescent="0.5">
      <c r="A93" s="224" t="s">
        <v>23</v>
      </c>
      <c r="B93" s="219"/>
      <c r="C93" s="220"/>
      <c r="D93" s="221"/>
      <c r="E93" s="312"/>
      <c r="F93" s="221"/>
      <c r="G93" s="312"/>
      <c r="H93" s="220"/>
      <c r="I93" s="217">
        <f>SUM(G93,E93)</f>
        <v>0</v>
      </c>
      <c r="J93" s="225"/>
    </row>
    <row r="94" spans="1:10" s="223" customFormat="1" ht="21" customHeight="1" x14ac:dyDescent="0.5">
      <c r="A94" s="224" t="s">
        <v>24</v>
      </c>
      <c r="B94" s="219"/>
      <c r="C94" s="220"/>
      <c r="D94" s="221"/>
      <c r="E94" s="312"/>
      <c r="F94" s="221"/>
      <c r="G94" s="312"/>
      <c r="H94" s="220"/>
      <c r="I94" s="217">
        <f>SUM(G94,E94)</f>
        <v>0</v>
      </c>
      <c r="J94" s="225"/>
    </row>
    <row r="95" spans="1:10" s="223" customFormat="1" ht="21" customHeight="1" x14ac:dyDescent="0.5">
      <c r="A95" s="226" t="s">
        <v>26</v>
      </c>
      <c r="B95" s="219"/>
      <c r="C95" s="220"/>
      <c r="D95" s="227"/>
      <c r="E95" s="228"/>
      <c r="F95" s="227"/>
      <c r="G95" s="228"/>
      <c r="H95" s="220"/>
      <c r="I95" s="361"/>
      <c r="J95" s="225"/>
    </row>
    <row r="96" spans="1:10" s="223" customFormat="1" ht="21" customHeight="1" x14ac:dyDescent="0.5">
      <c r="A96" s="224" t="s">
        <v>23</v>
      </c>
      <c r="B96" s="219"/>
      <c r="C96" s="220"/>
      <c r="D96" s="221"/>
      <c r="E96" s="312"/>
      <c r="F96" s="221"/>
      <c r="G96" s="312"/>
      <c r="H96" s="220"/>
      <c r="I96" s="217">
        <f>SUM(G96,E96)</f>
        <v>0</v>
      </c>
      <c r="J96" s="225"/>
    </row>
    <row r="97" spans="1:11" s="223" customFormat="1" ht="21" customHeight="1" x14ac:dyDescent="0.5">
      <c r="A97" s="224" t="s">
        <v>24</v>
      </c>
      <c r="B97" s="219"/>
      <c r="C97" s="220"/>
      <c r="D97" s="221"/>
      <c r="E97" s="312"/>
      <c r="F97" s="221"/>
      <c r="G97" s="312"/>
      <c r="H97" s="220"/>
      <c r="I97" s="217">
        <f>SUM(G97,E97)</f>
        <v>0</v>
      </c>
      <c r="J97" s="225"/>
    </row>
    <row r="98" spans="1:11" s="223" customFormat="1" ht="21" customHeight="1" x14ac:dyDescent="0.5">
      <c r="A98" s="226" t="s">
        <v>27</v>
      </c>
      <c r="B98" s="219"/>
      <c r="C98" s="220"/>
      <c r="D98" s="227"/>
      <c r="E98" s="228"/>
      <c r="F98" s="227"/>
      <c r="G98" s="228"/>
      <c r="H98" s="220"/>
      <c r="I98" s="361"/>
      <c r="J98" s="225"/>
    </row>
    <row r="99" spans="1:11" s="223" customFormat="1" ht="21" customHeight="1" x14ac:dyDescent="0.5">
      <c r="A99" s="229" t="s">
        <v>28</v>
      </c>
      <c r="B99" s="219"/>
      <c r="C99" s="220"/>
      <c r="D99" s="221"/>
      <c r="E99" s="312"/>
      <c r="F99" s="221"/>
      <c r="G99" s="312"/>
      <c r="H99" s="220"/>
      <c r="I99" s="217">
        <f t="shared" ref="I99:I105" si="16">SUM(G99,E99)</f>
        <v>0</v>
      </c>
      <c r="J99" s="225"/>
    </row>
    <row r="100" spans="1:11" s="223" customFormat="1" ht="21" customHeight="1" x14ac:dyDescent="0.5">
      <c r="A100" s="229" t="s">
        <v>29</v>
      </c>
      <c r="B100" s="219"/>
      <c r="C100" s="220"/>
      <c r="D100" s="221"/>
      <c r="E100" s="312"/>
      <c r="F100" s="221"/>
      <c r="G100" s="312"/>
      <c r="H100" s="220"/>
      <c r="I100" s="217">
        <f t="shared" si="16"/>
        <v>0</v>
      </c>
      <c r="J100" s="225"/>
    </row>
    <row r="101" spans="1:11" s="223" customFormat="1" ht="21" customHeight="1" x14ac:dyDescent="0.5">
      <c r="A101" s="218" t="s">
        <v>7</v>
      </c>
      <c r="B101" s="219"/>
      <c r="C101" s="220"/>
      <c r="D101" s="221"/>
      <c r="E101" s="312"/>
      <c r="F101" s="221"/>
      <c r="G101" s="312"/>
      <c r="H101" s="220"/>
      <c r="I101" s="217">
        <f t="shared" si="16"/>
        <v>0</v>
      </c>
      <c r="J101" s="225"/>
    </row>
    <row r="102" spans="1:11" s="223" customFormat="1" ht="21" customHeight="1" x14ac:dyDescent="0.5">
      <c r="A102" s="218" t="s">
        <v>7</v>
      </c>
      <c r="B102" s="219"/>
      <c r="C102" s="220"/>
      <c r="D102" s="221"/>
      <c r="E102" s="312"/>
      <c r="F102" s="221"/>
      <c r="G102" s="312"/>
      <c r="H102" s="220"/>
      <c r="I102" s="217">
        <f t="shared" si="16"/>
        <v>0</v>
      </c>
      <c r="J102" s="225"/>
    </row>
    <row r="103" spans="1:11" s="223" customFormat="1" ht="21" customHeight="1" x14ac:dyDescent="0.5">
      <c r="A103" s="218" t="s">
        <v>7</v>
      </c>
      <c r="B103" s="219"/>
      <c r="C103" s="220"/>
      <c r="D103" s="221"/>
      <c r="E103" s="312"/>
      <c r="F103" s="221"/>
      <c r="G103" s="312"/>
      <c r="H103" s="220"/>
      <c r="I103" s="217">
        <f t="shared" si="16"/>
        <v>0</v>
      </c>
      <c r="J103" s="225"/>
    </row>
    <row r="104" spans="1:11" s="223" customFormat="1" ht="21" customHeight="1" x14ac:dyDescent="0.5">
      <c r="A104" s="218" t="s">
        <v>178</v>
      </c>
      <c r="B104" s="219"/>
      <c r="C104" s="220"/>
      <c r="D104" s="221"/>
      <c r="E104" s="312"/>
      <c r="F104" s="221"/>
      <c r="G104" s="312"/>
      <c r="H104" s="220"/>
      <c r="I104" s="217">
        <f t="shared" si="16"/>
        <v>0</v>
      </c>
      <c r="J104" s="225"/>
    </row>
    <row r="105" spans="1:11" s="223" customFormat="1" ht="21" customHeight="1" x14ac:dyDescent="0.5">
      <c r="A105" s="218" t="s">
        <v>178</v>
      </c>
      <c r="B105" s="219"/>
      <c r="C105" s="220"/>
      <c r="D105" s="221"/>
      <c r="E105" s="312"/>
      <c r="F105" s="221"/>
      <c r="G105" s="312"/>
      <c r="H105" s="220"/>
      <c r="I105" s="217">
        <f t="shared" si="16"/>
        <v>0</v>
      </c>
      <c r="J105" s="225"/>
    </row>
    <row r="106" spans="1:11" s="99" customFormat="1" ht="24" customHeight="1" x14ac:dyDescent="0.4">
      <c r="A106" s="14"/>
      <c r="B106" s="8"/>
      <c r="C106" s="12"/>
      <c r="D106" s="6"/>
      <c r="E106" s="318"/>
      <c r="F106" s="6"/>
      <c r="G106" s="9"/>
      <c r="H106" s="12"/>
      <c r="I106" s="363"/>
      <c r="J106" s="7"/>
    </row>
    <row r="107" spans="1:11" s="161" customFormat="1" ht="29.15" customHeight="1" x14ac:dyDescent="0.6">
      <c r="A107" s="162" t="s">
        <v>30</v>
      </c>
      <c r="B107" s="163"/>
      <c r="C107" s="164"/>
      <c r="D107" s="165"/>
      <c r="E107" s="166">
        <f>SUBTOTAL(9,E69:E106)</f>
        <v>0</v>
      </c>
      <c r="F107" s="165"/>
      <c r="G107" s="166">
        <f>SUBTOTAL(9,G69:G106)</f>
        <v>0</v>
      </c>
      <c r="H107" s="164"/>
      <c r="I107" s="166">
        <f>SUM(G107,E107)</f>
        <v>0</v>
      </c>
      <c r="J107" s="160"/>
    </row>
    <row r="108" spans="1:11" s="99" customFormat="1" ht="26.15" customHeight="1" x14ac:dyDescent="0.4">
      <c r="A108" s="18"/>
      <c r="B108" s="28"/>
      <c r="C108" s="413"/>
      <c r="D108" s="20"/>
      <c r="E108" s="319"/>
      <c r="F108" s="26"/>
      <c r="G108" s="21"/>
      <c r="H108" s="25"/>
      <c r="I108" s="25"/>
      <c r="J108" s="7"/>
    </row>
    <row r="109" spans="1:11" s="172" customFormat="1" ht="29.15" customHeight="1" x14ac:dyDescent="0.6">
      <c r="A109" s="411" t="s">
        <v>98</v>
      </c>
      <c r="B109" s="169"/>
      <c r="C109" s="170"/>
      <c r="D109" s="414">
        <f>IFERROR(E109/E111,0)</f>
        <v>0</v>
      </c>
      <c r="E109" s="430">
        <f>'Admin Expense Detail - Start-up'!H48</f>
        <v>0</v>
      </c>
      <c r="F109" s="414">
        <f>IFERROR(G109/G111,0)</f>
        <v>0</v>
      </c>
      <c r="G109" s="430">
        <f>'Admin Expense Detail - PHF'!H48</f>
        <v>0</v>
      </c>
      <c r="H109" s="170"/>
      <c r="I109" s="166">
        <f>SUM(G109,E109)</f>
        <v>0</v>
      </c>
      <c r="J109" s="171"/>
      <c r="K109" s="416" t="s">
        <v>185</v>
      </c>
    </row>
    <row r="110" spans="1:11" s="99" customFormat="1" ht="26.15" customHeight="1" x14ac:dyDescent="0.4">
      <c r="A110" s="102"/>
      <c r="B110" s="412"/>
      <c r="C110" s="413"/>
      <c r="D110" s="20"/>
      <c r="E110" s="26"/>
      <c r="F110" s="20"/>
      <c r="G110" s="26"/>
      <c r="H110" s="26"/>
      <c r="I110" s="25"/>
      <c r="J110" s="7"/>
    </row>
    <row r="111" spans="1:11" s="161" customFormat="1" ht="29.15" customHeight="1" x14ac:dyDescent="0.6">
      <c r="A111" s="168" t="s">
        <v>186</v>
      </c>
      <c r="B111" s="169"/>
      <c r="C111" s="170"/>
      <c r="D111" s="414"/>
      <c r="E111" s="175">
        <f>E109+E107+E66</f>
        <v>0</v>
      </c>
      <c r="F111" s="174"/>
      <c r="G111" s="175">
        <f>G109+G107+G66</f>
        <v>0</v>
      </c>
      <c r="H111" s="173"/>
      <c r="I111" s="166">
        <f>SUM(G111,E111)</f>
        <v>0</v>
      </c>
      <c r="J111" s="160"/>
    </row>
    <row r="112" spans="1:11" s="99" customFormat="1" ht="37" customHeight="1" x14ac:dyDescent="0.5">
      <c r="A112" s="102"/>
      <c r="B112" s="28"/>
      <c r="C112" s="25"/>
      <c r="D112" s="26"/>
      <c r="E112" s="26" t="s">
        <v>31</v>
      </c>
      <c r="F112" s="26"/>
      <c r="G112" s="26"/>
      <c r="H112" s="25"/>
      <c r="I112" s="203"/>
      <c r="J112" s="7"/>
    </row>
    <row r="113" spans="1:10" s="99" customFormat="1" ht="18" customHeight="1" x14ac:dyDescent="0.4">
      <c r="A113" s="18"/>
      <c r="B113" s="100"/>
      <c r="C113" s="101"/>
      <c r="D113" s="27"/>
      <c r="E113" s="320" t="s">
        <v>31</v>
      </c>
      <c r="F113" s="27"/>
      <c r="G113" s="27"/>
      <c r="H113" s="101"/>
      <c r="I113" s="101"/>
      <c r="J113" s="7"/>
    </row>
    <row r="114" spans="1:10" s="183" customFormat="1" ht="29.15" customHeight="1" x14ac:dyDescent="0.6">
      <c r="A114" s="398" t="s">
        <v>99</v>
      </c>
      <c r="B114" s="421"/>
      <c r="C114" s="422"/>
      <c r="D114" s="423"/>
      <c r="E114" s="181"/>
      <c r="F114" s="180"/>
      <c r="G114" s="181"/>
      <c r="H114" s="181"/>
      <c r="I114" s="179"/>
      <c r="J114" s="182"/>
    </row>
    <row r="115" spans="1:10" s="223" customFormat="1" ht="21" customHeight="1" x14ac:dyDescent="0.5">
      <c r="A115" s="417"/>
      <c r="B115" s="231"/>
      <c r="C115" s="232"/>
      <c r="D115" s="233"/>
      <c r="E115" s="418"/>
      <c r="F115" s="230"/>
      <c r="G115" s="312"/>
      <c r="H115" s="232"/>
      <c r="I115" s="217">
        <f t="shared" ref="I115:I127" si="17">SUM(G115,E115)</f>
        <v>0</v>
      </c>
      <c r="J115" s="225"/>
    </row>
    <row r="116" spans="1:10" s="223" customFormat="1" ht="21" customHeight="1" x14ac:dyDescent="0.5">
      <c r="A116" s="417"/>
      <c r="B116" s="219"/>
      <c r="C116" s="220"/>
      <c r="D116" s="222"/>
      <c r="E116" s="419"/>
      <c r="F116" s="221"/>
      <c r="G116" s="313"/>
      <c r="H116" s="220"/>
      <c r="I116" s="217">
        <f t="shared" si="17"/>
        <v>0</v>
      </c>
      <c r="J116" s="225"/>
    </row>
    <row r="117" spans="1:10" s="223" customFormat="1" ht="21" customHeight="1" x14ac:dyDescent="0.5">
      <c r="A117" s="417"/>
      <c r="B117" s="219"/>
      <c r="C117" s="220"/>
      <c r="D117" s="222"/>
      <c r="E117" s="418"/>
      <c r="F117" s="221"/>
      <c r="G117" s="312"/>
      <c r="H117" s="220"/>
      <c r="I117" s="217">
        <f t="shared" si="17"/>
        <v>0</v>
      </c>
      <c r="J117" s="225"/>
    </row>
    <row r="118" spans="1:10" s="223" customFormat="1" ht="21" customHeight="1" x14ac:dyDescent="0.5">
      <c r="A118" s="417"/>
      <c r="B118" s="219"/>
      <c r="C118" s="220"/>
      <c r="D118" s="222"/>
      <c r="E118" s="418"/>
      <c r="F118" s="221"/>
      <c r="G118" s="312"/>
      <c r="H118" s="220"/>
      <c r="I118" s="217">
        <f t="shared" si="17"/>
        <v>0</v>
      </c>
      <c r="J118" s="225"/>
    </row>
    <row r="119" spans="1:10" s="223" customFormat="1" ht="21" customHeight="1" x14ac:dyDescent="0.5">
      <c r="A119" s="417"/>
      <c r="B119" s="219"/>
      <c r="C119" s="220"/>
      <c r="D119" s="222"/>
      <c r="E119" s="418"/>
      <c r="F119" s="221"/>
      <c r="G119" s="312"/>
      <c r="H119" s="220"/>
      <c r="I119" s="217">
        <f t="shared" si="17"/>
        <v>0</v>
      </c>
      <c r="J119" s="225"/>
    </row>
    <row r="120" spans="1:10" s="223" customFormat="1" ht="21" customHeight="1" x14ac:dyDescent="0.5">
      <c r="A120" s="417"/>
      <c r="B120" s="219"/>
      <c r="C120" s="220"/>
      <c r="D120" s="222"/>
      <c r="E120" s="418"/>
      <c r="F120" s="221"/>
      <c r="G120" s="312"/>
      <c r="H120" s="220"/>
      <c r="I120" s="217">
        <f t="shared" si="17"/>
        <v>0</v>
      </c>
      <c r="J120" s="225"/>
    </row>
    <row r="121" spans="1:10" s="223" customFormat="1" ht="21" customHeight="1" x14ac:dyDescent="0.5">
      <c r="A121" s="417"/>
      <c r="B121" s="219"/>
      <c r="C121" s="220"/>
      <c r="D121" s="222"/>
      <c r="E121" s="418"/>
      <c r="F121" s="221"/>
      <c r="G121" s="312"/>
      <c r="H121" s="220"/>
      <c r="I121" s="217">
        <f t="shared" si="17"/>
        <v>0</v>
      </c>
      <c r="J121" s="225"/>
    </row>
    <row r="122" spans="1:10" s="223" customFormat="1" ht="21" customHeight="1" x14ac:dyDescent="0.5">
      <c r="A122" s="417"/>
      <c r="B122" s="219"/>
      <c r="C122" s="220"/>
      <c r="D122" s="222"/>
      <c r="E122" s="418"/>
      <c r="F122" s="221"/>
      <c r="G122" s="312"/>
      <c r="H122" s="220"/>
      <c r="I122" s="217">
        <f t="shared" si="17"/>
        <v>0</v>
      </c>
      <c r="J122" s="225"/>
    </row>
    <row r="123" spans="1:10" s="223" customFormat="1" ht="21" customHeight="1" x14ac:dyDescent="0.5">
      <c r="A123" s="417"/>
      <c r="B123" s="219"/>
      <c r="C123" s="220"/>
      <c r="D123" s="222"/>
      <c r="E123" s="418"/>
      <c r="F123" s="221"/>
      <c r="G123" s="312"/>
      <c r="H123" s="220"/>
      <c r="I123" s="217">
        <f t="shared" si="17"/>
        <v>0</v>
      </c>
      <c r="J123" s="225"/>
    </row>
    <row r="124" spans="1:10" s="223" customFormat="1" ht="21" customHeight="1" x14ac:dyDescent="0.5">
      <c r="A124" s="417"/>
      <c r="B124" s="219"/>
      <c r="C124" s="220"/>
      <c r="D124" s="222"/>
      <c r="E124" s="418"/>
      <c r="F124" s="221"/>
      <c r="G124" s="312"/>
      <c r="H124" s="220"/>
      <c r="I124" s="217">
        <f t="shared" si="17"/>
        <v>0</v>
      </c>
      <c r="J124" s="225"/>
    </row>
    <row r="125" spans="1:10" s="223" customFormat="1" ht="21" customHeight="1" x14ac:dyDescent="0.5">
      <c r="A125" s="417"/>
      <c r="B125" s="219"/>
      <c r="C125" s="220"/>
      <c r="D125" s="222"/>
      <c r="E125" s="418"/>
      <c r="F125" s="221"/>
      <c r="G125" s="312"/>
      <c r="H125" s="220"/>
      <c r="I125" s="217">
        <f t="shared" si="17"/>
        <v>0</v>
      </c>
      <c r="J125" s="225"/>
    </row>
    <row r="126" spans="1:10" s="223" customFormat="1" ht="21" customHeight="1" x14ac:dyDescent="0.5">
      <c r="A126" s="417"/>
      <c r="B126" s="219"/>
      <c r="C126" s="220"/>
      <c r="D126" s="222"/>
      <c r="E126" s="418"/>
      <c r="F126" s="221"/>
      <c r="G126" s="312"/>
      <c r="H126" s="220"/>
      <c r="I126" s="217">
        <f t="shared" si="17"/>
        <v>0</v>
      </c>
      <c r="J126" s="225"/>
    </row>
    <row r="127" spans="1:10" s="161" customFormat="1" ht="28" customHeight="1" x14ac:dyDescent="0.6">
      <c r="A127" s="143" t="s">
        <v>32</v>
      </c>
      <c r="B127" s="163"/>
      <c r="C127" s="164"/>
      <c r="D127" s="167"/>
      <c r="E127" s="420">
        <f>SUBTOTAL(9,E115:E126)</f>
        <v>0</v>
      </c>
      <c r="F127" s="165"/>
      <c r="G127" s="166">
        <f>SUBTOTAL(9,G115:G126)</f>
        <v>0</v>
      </c>
      <c r="H127" s="164"/>
      <c r="I127" s="166">
        <f t="shared" si="17"/>
        <v>0</v>
      </c>
      <c r="J127" s="160"/>
    </row>
    <row r="128" spans="1:10" s="99" customFormat="1" ht="18" customHeight="1" x14ac:dyDescent="0.4">
      <c r="A128" s="18"/>
      <c r="B128" s="412"/>
      <c r="C128" s="413"/>
      <c r="D128" s="27"/>
      <c r="E128" s="319"/>
      <c r="F128" s="26"/>
      <c r="G128" s="21"/>
      <c r="H128" s="25"/>
      <c r="I128" s="25"/>
      <c r="J128" s="7"/>
    </row>
    <row r="129" spans="1:16374" s="161" customFormat="1" ht="29.15" customHeight="1" x14ac:dyDescent="0.6">
      <c r="A129" s="176" t="s">
        <v>33</v>
      </c>
      <c r="B129" s="169"/>
      <c r="C129" s="170"/>
      <c r="D129" s="414"/>
      <c r="E129" s="166">
        <f>E111-E127</f>
        <v>0</v>
      </c>
      <c r="F129" s="178"/>
      <c r="G129" s="166">
        <f>G111-G127</f>
        <v>0</v>
      </c>
      <c r="H129" s="177"/>
      <c r="I129" s="166">
        <f>SUM(G129,E129)</f>
        <v>0</v>
      </c>
      <c r="J129" s="160"/>
    </row>
    <row r="130" spans="1:16374" ht="18" customHeight="1" x14ac:dyDescent="0.4">
      <c r="A130" s="34"/>
      <c r="B130" s="32"/>
      <c r="C130" s="22"/>
      <c r="D130" s="32"/>
      <c r="E130" s="31"/>
      <c r="F130" s="32"/>
      <c r="G130" s="31"/>
      <c r="H130" s="22"/>
      <c r="I130" s="22"/>
    </row>
    <row r="131" spans="1:16374" ht="18" customHeight="1" x14ac:dyDescent="0.4">
      <c r="A131" s="34"/>
      <c r="B131" s="32"/>
      <c r="C131" s="22"/>
      <c r="D131" s="32"/>
      <c r="E131" s="31"/>
      <c r="F131" s="32"/>
      <c r="G131" s="31"/>
      <c r="H131" s="22"/>
      <c r="I131" s="22"/>
    </row>
    <row r="132" spans="1:16374" ht="29.15" customHeight="1" x14ac:dyDescent="0.6">
      <c r="A132" s="399" t="s">
        <v>100</v>
      </c>
      <c r="B132" s="32"/>
      <c r="C132" s="22"/>
      <c r="D132" s="32"/>
      <c r="E132" s="31"/>
      <c r="F132" s="32"/>
      <c r="G132" s="31"/>
      <c r="H132" s="22"/>
      <c r="I132" s="22"/>
    </row>
    <row r="133" spans="1:16374" ht="29.15" customHeight="1" x14ac:dyDescent="0.4">
      <c r="A133" s="34"/>
      <c r="B133" s="210"/>
      <c r="C133" s="22"/>
      <c r="D133" s="32"/>
      <c r="E133" s="31"/>
      <c r="F133" s="32"/>
      <c r="G133" s="31"/>
      <c r="H133" s="22"/>
      <c r="I133" s="22"/>
    </row>
    <row r="134" spans="1:16374" s="98" customFormat="1" ht="18" customHeight="1" x14ac:dyDescent="0.5">
      <c r="A134" s="112" t="s">
        <v>34</v>
      </c>
      <c r="B134" s="377"/>
      <c r="C134" s="378"/>
      <c r="D134" s="379"/>
      <c r="E134" s="380"/>
      <c r="F134" s="379"/>
      <c r="G134" s="380"/>
      <c r="H134" s="381"/>
      <c r="I134" s="381"/>
      <c r="J134" s="317"/>
    </row>
    <row r="135" spans="1:16374" s="383" customFormat="1" ht="18" customHeight="1" x14ac:dyDescent="0.4">
      <c r="A135" s="241"/>
      <c r="B135" s="410" t="s">
        <v>183</v>
      </c>
      <c r="C135" s="404">
        <v>744.46</v>
      </c>
      <c r="D135" s="241"/>
      <c r="E135" s="241"/>
      <c r="F135" s="241"/>
      <c r="H135" s="241"/>
      <c r="I135" s="241"/>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2"/>
      <c r="AI135" s="382"/>
      <c r="AJ135" s="382"/>
      <c r="AK135" s="382"/>
      <c r="AL135" s="382"/>
      <c r="AM135" s="382"/>
      <c r="AN135" s="382"/>
      <c r="AO135" s="382"/>
      <c r="AP135" s="382"/>
      <c r="AQ135" s="382"/>
      <c r="AR135" s="382"/>
      <c r="AS135" s="382"/>
      <c r="AT135" s="382"/>
      <c r="AU135" s="382"/>
      <c r="AV135" s="382"/>
      <c r="AW135" s="382"/>
      <c r="AX135" s="382"/>
      <c r="AY135" s="382"/>
      <c r="AZ135" s="382"/>
      <c r="BA135" s="382"/>
      <c r="BB135" s="382"/>
      <c r="BC135" s="382"/>
      <c r="BD135" s="382"/>
      <c r="BE135" s="382"/>
      <c r="BF135" s="382"/>
      <c r="BG135" s="382"/>
      <c r="BH135" s="382"/>
      <c r="BI135" s="382"/>
      <c r="BJ135" s="382"/>
      <c r="BK135" s="382"/>
      <c r="BL135" s="382"/>
      <c r="BM135" s="382"/>
      <c r="BN135" s="382"/>
      <c r="BO135" s="382"/>
      <c r="BP135" s="382"/>
      <c r="BQ135" s="382"/>
      <c r="BR135" s="382"/>
      <c r="BS135" s="382"/>
      <c r="BT135" s="382"/>
      <c r="BU135" s="382"/>
      <c r="BV135" s="382"/>
      <c r="BW135" s="382"/>
      <c r="BX135" s="382"/>
      <c r="BY135" s="382"/>
      <c r="BZ135" s="382"/>
      <c r="CA135" s="382"/>
      <c r="CB135" s="382"/>
      <c r="CC135" s="382"/>
      <c r="CD135" s="382"/>
      <c r="CE135" s="382"/>
      <c r="CF135" s="382"/>
      <c r="CG135" s="382"/>
      <c r="CH135" s="382"/>
      <c r="CI135" s="382"/>
      <c r="CJ135" s="382"/>
      <c r="CK135" s="382"/>
      <c r="CL135" s="382"/>
      <c r="CM135" s="382"/>
      <c r="CN135" s="382"/>
      <c r="CO135" s="382"/>
      <c r="CP135" s="382"/>
      <c r="CQ135" s="382"/>
      <c r="CR135" s="382"/>
      <c r="CS135" s="382"/>
      <c r="CT135" s="382"/>
      <c r="CU135" s="382"/>
      <c r="CV135" s="382"/>
      <c r="CW135" s="382"/>
      <c r="CX135" s="382"/>
      <c r="CY135" s="382"/>
      <c r="CZ135" s="382"/>
      <c r="DA135" s="382"/>
      <c r="DB135" s="382"/>
      <c r="DC135" s="382"/>
      <c r="DD135" s="382"/>
      <c r="DE135" s="382"/>
      <c r="DF135" s="382"/>
      <c r="DG135" s="382"/>
      <c r="DH135" s="382"/>
      <c r="DI135" s="382"/>
      <c r="DJ135" s="382"/>
      <c r="DK135" s="382"/>
      <c r="DL135" s="382"/>
      <c r="DM135" s="382"/>
      <c r="DN135" s="382"/>
      <c r="DO135" s="382"/>
      <c r="DP135" s="382"/>
      <c r="DQ135" s="382"/>
      <c r="DR135" s="382"/>
      <c r="DS135" s="382"/>
      <c r="DT135" s="382"/>
      <c r="DU135" s="382"/>
      <c r="DV135" s="382"/>
      <c r="DW135" s="382"/>
      <c r="DX135" s="382"/>
      <c r="DY135" s="382"/>
      <c r="DZ135" s="382"/>
      <c r="EA135" s="382"/>
      <c r="EB135" s="382"/>
      <c r="EC135" s="382"/>
      <c r="ED135" s="382"/>
      <c r="EE135" s="382"/>
      <c r="EF135" s="382"/>
      <c r="EG135" s="382"/>
      <c r="EH135" s="382"/>
      <c r="EI135" s="382"/>
      <c r="EJ135" s="382"/>
      <c r="EK135" s="382"/>
      <c r="EL135" s="382"/>
      <c r="EM135" s="382"/>
      <c r="EN135" s="382"/>
      <c r="EO135" s="382"/>
      <c r="EP135" s="382"/>
      <c r="EQ135" s="382"/>
      <c r="ER135" s="382"/>
      <c r="ES135" s="382"/>
      <c r="ET135" s="382"/>
      <c r="EU135" s="382"/>
      <c r="EV135" s="382"/>
      <c r="EW135" s="382"/>
      <c r="EX135" s="382"/>
      <c r="EY135" s="382"/>
      <c r="EZ135" s="382"/>
      <c r="FA135" s="382"/>
      <c r="FB135" s="382"/>
      <c r="FC135" s="382"/>
      <c r="FD135" s="382"/>
      <c r="FE135" s="382"/>
      <c r="FF135" s="382"/>
      <c r="FG135" s="382"/>
      <c r="FH135" s="382"/>
      <c r="FI135" s="382"/>
      <c r="FJ135" s="382"/>
      <c r="FK135" s="382"/>
      <c r="FL135" s="382"/>
      <c r="FM135" s="382"/>
      <c r="FN135" s="382"/>
      <c r="FO135" s="382"/>
      <c r="FP135" s="382"/>
      <c r="FQ135" s="382"/>
      <c r="FR135" s="382"/>
      <c r="FS135" s="382"/>
      <c r="FT135" s="382"/>
      <c r="FU135" s="382"/>
      <c r="FV135" s="382"/>
      <c r="FW135" s="382"/>
      <c r="FX135" s="382"/>
      <c r="FY135" s="382"/>
      <c r="FZ135" s="382"/>
      <c r="GA135" s="382"/>
      <c r="GB135" s="382"/>
      <c r="GC135" s="382"/>
      <c r="GD135" s="382"/>
      <c r="GE135" s="382"/>
      <c r="GF135" s="382"/>
      <c r="GG135" s="382"/>
      <c r="GH135" s="382"/>
      <c r="GI135" s="382"/>
      <c r="GJ135" s="382"/>
      <c r="GK135" s="382"/>
      <c r="GL135" s="382"/>
      <c r="GM135" s="382"/>
      <c r="GN135" s="382"/>
      <c r="GO135" s="382"/>
      <c r="GP135" s="382"/>
      <c r="GQ135" s="382"/>
      <c r="GR135" s="382"/>
      <c r="GS135" s="382"/>
      <c r="GT135" s="382"/>
      <c r="GU135" s="382"/>
      <c r="GV135" s="382"/>
      <c r="GW135" s="382"/>
      <c r="GX135" s="382"/>
      <c r="GY135" s="382"/>
      <c r="GZ135" s="382"/>
      <c r="HA135" s="382"/>
      <c r="HB135" s="382"/>
      <c r="HC135" s="382"/>
      <c r="HD135" s="382"/>
      <c r="HE135" s="382"/>
      <c r="HF135" s="382"/>
      <c r="HG135" s="382"/>
      <c r="HH135" s="382"/>
      <c r="HI135" s="382"/>
      <c r="HJ135" s="382"/>
      <c r="HK135" s="382"/>
      <c r="HL135" s="382"/>
      <c r="HM135" s="382"/>
      <c r="HN135" s="382"/>
      <c r="HO135" s="382"/>
      <c r="HP135" s="382"/>
      <c r="HQ135" s="382"/>
      <c r="HR135" s="382"/>
      <c r="HS135" s="382"/>
      <c r="HT135" s="382"/>
      <c r="HU135" s="382"/>
      <c r="HV135" s="382"/>
      <c r="HW135" s="382"/>
      <c r="HX135" s="382"/>
      <c r="HY135" s="382"/>
      <c r="HZ135" s="382"/>
      <c r="IA135" s="382"/>
      <c r="IB135" s="382"/>
      <c r="IC135" s="382"/>
      <c r="ID135" s="382"/>
      <c r="IE135" s="382"/>
      <c r="IF135" s="382"/>
      <c r="IG135" s="382"/>
      <c r="IH135" s="382"/>
      <c r="II135" s="382"/>
      <c r="IJ135" s="382"/>
      <c r="IK135" s="382"/>
      <c r="IL135" s="382"/>
      <c r="IM135" s="382"/>
      <c r="IN135" s="382"/>
      <c r="IO135" s="382"/>
      <c r="IP135" s="382"/>
      <c r="IQ135" s="382"/>
      <c r="IR135" s="382"/>
      <c r="IS135" s="382"/>
      <c r="IT135" s="382"/>
      <c r="IU135" s="382"/>
      <c r="IV135" s="382"/>
      <c r="IW135" s="382"/>
      <c r="IX135" s="382"/>
      <c r="IY135" s="382"/>
      <c r="IZ135" s="382"/>
      <c r="JA135" s="382"/>
      <c r="JB135" s="382"/>
      <c r="JC135" s="382"/>
      <c r="JD135" s="382"/>
      <c r="JE135" s="382"/>
      <c r="JF135" s="382"/>
      <c r="JG135" s="382"/>
      <c r="JH135" s="382"/>
      <c r="JI135" s="382"/>
      <c r="JJ135" s="382"/>
      <c r="JK135" s="382"/>
      <c r="JL135" s="382"/>
      <c r="JM135" s="382"/>
      <c r="JN135" s="382"/>
      <c r="JO135" s="382"/>
      <c r="JP135" s="382"/>
      <c r="JQ135" s="382"/>
      <c r="JR135" s="382"/>
      <c r="JS135" s="382"/>
      <c r="JT135" s="382"/>
      <c r="JU135" s="382"/>
      <c r="JV135" s="382"/>
      <c r="JW135" s="382"/>
      <c r="JX135" s="382"/>
      <c r="JY135" s="382"/>
      <c r="JZ135" s="382"/>
      <c r="KA135" s="382"/>
      <c r="KB135" s="382"/>
      <c r="KC135" s="382"/>
      <c r="KD135" s="382"/>
      <c r="KE135" s="382"/>
      <c r="KF135" s="382"/>
      <c r="KG135" s="382"/>
      <c r="KH135" s="382"/>
      <c r="KI135" s="382"/>
      <c r="KJ135" s="382"/>
      <c r="KK135" s="382"/>
      <c r="KL135" s="382"/>
      <c r="KM135" s="382"/>
      <c r="KN135" s="382"/>
      <c r="KO135" s="382"/>
      <c r="KP135" s="382"/>
      <c r="KQ135" s="382"/>
      <c r="KR135" s="382"/>
      <c r="KS135" s="382"/>
      <c r="KT135" s="382"/>
      <c r="KU135" s="382"/>
      <c r="KV135" s="382"/>
      <c r="KW135" s="382"/>
      <c r="KX135" s="382"/>
      <c r="KY135" s="382"/>
      <c r="KZ135" s="382"/>
      <c r="LA135" s="382"/>
      <c r="LB135" s="382"/>
      <c r="LC135" s="382"/>
      <c r="LD135" s="382"/>
      <c r="LE135" s="382"/>
      <c r="LF135" s="382"/>
      <c r="LG135" s="382"/>
      <c r="LH135" s="382"/>
      <c r="LI135" s="382"/>
      <c r="LJ135" s="382"/>
      <c r="LK135" s="382"/>
      <c r="LL135" s="382"/>
      <c r="LM135" s="382"/>
      <c r="LN135" s="382"/>
      <c r="LO135" s="382"/>
      <c r="LP135" s="382"/>
      <c r="LQ135" s="382"/>
      <c r="LR135" s="382"/>
      <c r="LS135" s="382"/>
      <c r="LT135" s="382"/>
      <c r="LU135" s="382"/>
      <c r="LV135" s="382"/>
      <c r="LW135" s="382"/>
      <c r="LX135" s="382"/>
      <c r="LY135" s="382"/>
      <c r="LZ135" s="382"/>
      <c r="MA135" s="382"/>
      <c r="MB135" s="382"/>
      <c r="MC135" s="382"/>
      <c r="MD135" s="382"/>
      <c r="ME135" s="382"/>
      <c r="MF135" s="382"/>
      <c r="MG135" s="382"/>
      <c r="MH135" s="382"/>
      <c r="MI135" s="382"/>
      <c r="MJ135" s="382"/>
      <c r="MK135" s="382"/>
      <c r="ML135" s="382"/>
      <c r="MM135" s="382"/>
      <c r="MN135" s="382"/>
      <c r="MO135" s="382"/>
      <c r="MP135" s="382"/>
      <c r="MQ135" s="382"/>
      <c r="MR135" s="382"/>
      <c r="MS135" s="382"/>
      <c r="MT135" s="382"/>
      <c r="MU135" s="382"/>
      <c r="MV135" s="382"/>
      <c r="MW135" s="382"/>
      <c r="MX135" s="382"/>
      <c r="MY135" s="382"/>
      <c r="MZ135" s="382"/>
      <c r="NA135" s="382"/>
      <c r="NB135" s="382"/>
      <c r="NC135" s="382"/>
      <c r="ND135" s="382"/>
      <c r="NE135" s="382"/>
      <c r="NF135" s="382"/>
      <c r="NG135" s="382"/>
      <c r="NH135" s="382"/>
      <c r="NI135" s="382"/>
      <c r="NJ135" s="382"/>
      <c r="NK135" s="382"/>
      <c r="NL135" s="382"/>
      <c r="NM135" s="382"/>
      <c r="NN135" s="382"/>
      <c r="NO135" s="382"/>
      <c r="NP135" s="382"/>
      <c r="NQ135" s="382"/>
      <c r="NR135" s="382"/>
      <c r="NS135" s="382"/>
      <c r="NT135" s="382"/>
      <c r="NU135" s="382"/>
      <c r="NV135" s="382"/>
      <c r="NW135" s="382"/>
      <c r="NX135" s="382"/>
      <c r="NY135" s="382"/>
      <c r="NZ135" s="382"/>
      <c r="OA135" s="382"/>
      <c r="OB135" s="382"/>
      <c r="OC135" s="382"/>
      <c r="OD135" s="382"/>
      <c r="OE135" s="382"/>
      <c r="OF135" s="382"/>
      <c r="OG135" s="382"/>
      <c r="OH135" s="382"/>
      <c r="OI135" s="382"/>
      <c r="OJ135" s="382"/>
      <c r="OK135" s="382"/>
      <c r="OL135" s="382"/>
      <c r="OM135" s="382"/>
      <c r="ON135" s="382"/>
      <c r="OO135" s="382"/>
      <c r="OP135" s="382"/>
      <c r="OQ135" s="382"/>
      <c r="OR135" s="382"/>
      <c r="OS135" s="382"/>
      <c r="OT135" s="382"/>
      <c r="OU135" s="382"/>
      <c r="OV135" s="382"/>
      <c r="OW135" s="382"/>
      <c r="OX135" s="382"/>
      <c r="OY135" s="382"/>
      <c r="OZ135" s="382"/>
      <c r="PA135" s="382"/>
      <c r="PB135" s="382"/>
      <c r="PC135" s="382"/>
      <c r="PD135" s="382"/>
      <c r="PE135" s="382"/>
      <c r="PF135" s="382"/>
      <c r="PG135" s="382"/>
      <c r="PH135" s="382"/>
      <c r="PI135" s="382"/>
      <c r="PJ135" s="382"/>
      <c r="PK135" s="382"/>
      <c r="PL135" s="382"/>
      <c r="PM135" s="382"/>
      <c r="PN135" s="382"/>
      <c r="PO135" s="382"/>
      <c r="PP135" s="382"/>
      <c r="PQ135" s="382"/>
      <c r="PR135" s="382"/>
      <c r="PS135" s="382"/>
      <c r="PT135" s="382"/>
      <c r="PU135" s="382"/>
      <c r="PV135" s="382"/>
      <c r="PW135" s="382"/>
      <c r="PX135" s="382"/>
      <c r="PY135" s="382"/>
      <c r="PZ135" s="382"/>
      <c r="QA135" s="382"/>
      <c r="QB135" s="382"/>
      <c r="QC135" s="382"/>
      <c r="QD135" s="382"/>
      <c r="QE135" s="382"/>
      <c r="QF135" s="382"/>
      <c r="QG135" s="382"/>
      <c r="QH135" s="382"/>
      <c r="QI135" s="382"/>
      <c r="QJ135" s="382"/>
      <c r="QK135" s="382"/>
      <c r="QL135" s="382"/>
      <c r="QM135" s="382"/>
      <c r="QN135" s="382"/>
      <c r="QO135" s="382"/>
      <c r="QP135" s="382"/>
      <c r="QQ135" s="382"/>
      <c r="QR135" s="382"/>
      <c r="QS135" s="382"/>
      <c r="QT135" s="382"/>
      <c r="QU135" s="382"/>
      <c r="QV135" s="382"/>
      <c r="QW135" s="382"/>
      <c r="QX135" s="382"/>
      <c r="QY135" s="382"/>
      <c r="QZ135" s="382"/>
      <c r="RA135" s="382"/>
      <c r="RB135" s="382"/>
      <c r="RC135" s="382"/>
      <c r="RD135" s="382"/>
      <c r="RE135" s="382"/>
      <c r="RF135" s="382"/>
      <c r="RG135" s="382"/>
      <c r="RH135" s="382"/>
      <c r="RI135" s="382"/>
      <c r="RJ135" s="382"/>
      <c r="RK135" s="382"/>
      <c r="RL135" s="382"/>
      <c r="RM135" s="382"/>
      <c r="RN135" s="382"/>
      <c r="RO135" s="382"/>
      <c r="RP135" s="382"/>
      <c r="RQ135" s="382"/>
      <c r="RR135" s="382"/>
      <c r="RS135" s="382"/>
      <c r="RT135" s="382"/>
      <c r="RU135" s="382"/>
      <c r="RV135" s="382"/>
      <c r="RW135" s="382"/>
      <c r="RX135" s="382"/>
      <c r="RY135" s="382"/>
      <c r="RZ135" s="382"/>
      <c r="SA135" s="382"/>
      <c r="SB135" s="382"/>
      <c r="SC135" s="382"/>
      <c r="SD135" s="382"/>
      <c r="SE135" s="382"/>
      <c r="SF135" s="382"/>
      <c r="SG135" s="382"/>
      <c r="SH135" s="382"/>
      <c r="SI135" s="382"/>
      <c r="SJ135" s="382"/>
      <c r="SK135" s="382"/>
      <c r="SL135" s="382"/>
      <c r="SM135" s="382"/>
      <c r="SN135" s="382"/>
      <c r="SO135" s="382"/>
      <c r="SP135" s="382"/>
      <c r="SQ135" s="382"/>
      <c r="SR135" s="382"/>
      <c r="SS135" s="382"/>
      <c r="ST135" s="382"/>
      <c r="SU135" s="382"/>
      <c r="SV135" s="382"/>
      <c r="SW135" s="382"/>
      <c r="SX135" s="382"/>
      <c r="SY135" s="382"/>
      <c r="SZ135" s="382"/>
      <c r="TA135" s="382"/>
      <c r="TB135" s="382"/>
      <c r="TC135" s="382"/>
      <c r="TD135" s="382"/>
      <c r="TE135" s="382"/>
      <c r="TF135" s="382"/>
      <c r="TG135" s="382"/>
      <c r="TH135" s="382"/>
      <c r="TI135" s="382"/>
      <c r="TJ135" s="382"/>
      <c r="TK135" s="382"/>
      <c r="TL135" s="382"/>
      <c r="TM135" s="382"/>
      <c r="TN135" s="382"/>
      <c r="TO135" s="382"/>
      <c r="TP135" s="382"/>
      <c r="TQ135" s="382"/>
      <c r="TR135" s="382"/>
      <c r="TS135" s="382"/>
      <c r="TT135" s="382"/>
      <c r="TU135" s="382"/>
      <c r="TV135" s="382"/>
      <c r="TW135" s="382"/>
      <c r="TX135" s="382"/>
      <c r="TY135" s="382"/>
      <c r="TZ135" s="382"/>
      <c r="UA135" s="382"/>
      <c r="UB135" s="382"/>
      <c r="UC135" s="382"/>
      <c r="UD135" s="382"/>
      <c r="UE135" s="382"/>
      <c r="UF135" s="382"/>
      <c r="UG135" s="382"/>
      <c r="UH135" s="382"/>
      <c r="UI135" s="382"/>
      <c r="UJ135" s="382"/>
      <c r="UK135" s="382"/>
      <c r="UL135" s="382"/>
      <c r="UM135" s="382"/>
      <c r="UN135" s="382"/>
      <c r="UO135" s="382"/>
      <c r="UP135" s="382"/>
      <c r="UQ135" s="382"/>
      <c r="UR135" s="382"/>
      <c r="US135" s="382"/>
      <c r="UT135" s="382"/>
      <c r="UU135" s="382"/>
      <c r="UV135" s="382"/>
      <c r="UW135" s="382"/>
      <c r="UX135" s="382"/>
      <c r="UY135" s="382"/>
      <c r="UZ135" s="382"/>
      <c r="VA135" s="382"/>
      <c r="VB135" s="382"/>
      <c r="VC135" s="382"/>
      <c r="VD135" s="382"/>
      <c r="VE135" s="382"/>
      <c r="VF135" s="382"/>
      <c r="VG135" s="382"/>
      <c r="VH135" s="382"/>
      <c r="VI135" s="382"/>
      <c r="VJ135" s="382"/>
      <c r="VK135" s="382"/>
      <c r="VL135" s="382"/>
      <c r="VM135" s="382"/>
      <c r="VN135" s="382"/>
      <c r="VO135" s="382"/>
      <c r="VP135" s="382"/>
      <c r="VQ135" s="382"/>
      <c r="VR135" s="382"/>
      <c r="VS135" s="382"/>
      <c r="VT135" s="382"/>
      <c r="VU135" s="382"/>
      <c r="VV135" s="382"/>
      <c r="VW135" s="382"/>
      <c r="VX135" s="382"/>
      <c r="VY135" s="382"/>
      <c r="VZ135" s="382"/>
      <c r="WA135" s="382"/>
      <c r="WB135" s="382"/>
      <c r="WC135" s="382"/>
      <c r="WD135" s="382"/>
      <c r="WE135" s="382"/>
      <c r="WF135" s="382"/>
      <c r="WG135" s="382"/>
      <c r="WH135" s="382"/>
      <c r="WI135" s="382"/>
      <c r="WJ135" s="382"/>
      <c r="WK135" s="382"/>
      <c r="WL135" s="382"/>
      <c r="WM135" s="382"/>
      <c r="WN135" s="382"/>
      <c r="WO135" s="382"/>
      <c r="WP135" s="382"/>
      <c r="WQ135" s="382"/>
      <c r="WR135" s="382"/>
      <c r="WS135" s="382"/>
      <c r="WT135" s="382"/>
      <c r="WU135" s="382"/>
      <c r="WV135" s="382"/>
      <c r="WW135" s="382"/>
      <c r="WX135" s="382"/>
      <c r="WY135" s="382"/>
      <c r="WZ135" s="382"/>
      <c r="XA135" s="382"/>
      <c r="XB135" s="382"/>
      <c r="XC135" s="382"/>
      <c r="XD135" s="382"/>
      <c r="XE135" s="382"/>
      <c r="XF135" s="382"/>
      <c r="XG135" s="382"/>
      <c r="XH135" s="382"/>
      <c r="XI135" s="382"/>
      <c r="XJ135" s="382"/>
      <c r="XK135" s="382"/>
      <c r="XL135" s="382"/>
      <c r="XM135" s="382"/>
      <c r="XN135" s="382"/>
      <c r="XO135" s="382"/>
      <c r="XP135" s="382"/>
      <c r="XQ135" s="382"/>
      <c r="XR135" s="382"/>
      <c r="XS135" s="382"/>
      <c r="XT135" s="382"/>
      <c r="XU135" s="382"/>
      <c r="XV135" s="382"/>
      <c r="XW135" s="382"/>
      <c r="XX135" s="382"/>
      <c r="XY135" s="382"/>
      <c r="XZ135" s="382"/>
      <c r="YA135" s="382"/>
      <c r="YB135" s="382"/>
      <c r="YC135" s="382"/>
      <c r="YD135" s="382"/>
      <c r="YE135" s="382"/>
      <c r="YF135" s="382"/>
      <c r="YG135" s="382"/>
      <c r="YH135" s="382"/>
      <c r="YI135" s="382"/>
      <c r="YJ135" s="382"/>
      <c r="YK135" s="382"/>
      <c r="YL135" s="382"/>
      <c r="YM135" s="382"/>
      <c r="YN135" s="382"/>
      <c r="YO135" s="382"/>
      <c r="YP135" s="382"/>
      <c r="YQ135" s="382"/>
      <c r="YR135" s="382"/>
      <c r="YS135" s="382"/>
      <c r="YT135" s="382"/>
      <c r="YU135" s="382"/>
      <c r="YV135" s="382"/>
      <c r="YW135" s="382"/>
      <c r="YX135" s="382"/>
      <c r="YY135" s="382"/>
      <c r="YZ135" s="382"/>
      <c r="ZA135" s="382"/>
      <c r="ZB135" s="382"/>
      <c r="ZC135" s="382"/>
      <c r="ZD135" s="382"/>
      <c r="ZE135" s="382"/>
      <c r="ZF135" s="382"/>
      <c r="ZG135" s="382"/>
      <c r="ZH135" s="382"/>
      <c r="ZI135" s="382"/>
      <c r="ZJ135" s="382"/>
      <c r="ZK135" s="382"/>
      <c r="ZL135" s="382"/>
      <c r="ZM135" s="382"/>
      <c r="ZN135" s="382"/>
      <c r="ZO135" s="382"/>
      <c r="ZP135" s="382"/>
      <c r="ZQ135" s="382"/>
      <c r="ZR135" s="382"/>
      <c r="ZS135" s="382"/>
      <c r="ZT135" s="382"/>
      <c r="ZU135" s="382"/>
      <c r="ZV135" s="382"/>
      <c r="ZW135" s="382"/>
      <c r="ZX135" s="382"/>
      <c r="ZY135" s="382"/>
      <c r="ZZ135" s="382"/>
      <c r="AAA135" s="382"/>
      <c r="AAB135" s="382"/>
      <c r="AAC135" s="382"/>
      <c r="AAD135" s="382"/>
      <c r="AAE135" s="382"/>
      <c r="AAF135" s="382"/>
      <c r="AAG135" s="382"/>
      <c r="AAH135" s="382"/>
      <c r="AAI135" s="382"/>
      <c r="AAJ135" s="382"/>
      <c r="AAK135" s="382"/>
      <c r="AAL135" s="382"/>
      <c r="AAM135" s="382"/>
      <c r="AAN135" s="382"/>
      <c r="AAO135" s="382"/>
      <c r="AAP135" s="382"/>
      <c r="AAQ135" s="382"/>
      <c r="AAR135" s="382"/>
      <c r="AAS135" s="382"/>
      <c r="AAT135" s="382"/>
      <c r="AAU135" s="382"/>
      <c r="AAV135" s="382"/>
      <c r="AAW135" s="382"/>
      <c r="AAX135" s="382"/>
      <c r="AAY135" s="382"/>
      <c r="AAZ135" s="382"/>
      <c r="ABA135" s="382"/>
      <c r="ABB135" s="382"/>
      <c r="ABC135" s="382"/>
      <c r="ABD135" s="382"/>
      <c r="ABE135" s="382"/>
      <c r="ABF135" s="382"/>
      <c r="ABG135" s="382"/>
      <c r="ABH135" s="382"/>
      <c r="ABI135" s="382"/>
      <c r="ABJ135" s="382"/>
      <c r="ABK135" s="382"/>
      <c r="ABL135" s="382"/>
      <c r="ABM135" s="382"/>
      <c r="ABN135" s="382"/>
      <c r="ABO135" s="382"/>
      <c r="ABP135" s="382"/>
      <c r="ABQ135" s="382"/>
      <c r="ABR135" s="382"/>
      <c r="ABS135" s="382"/>
      <c r="ABT135" s="382"/>
      <c r="ABU135" s="382"/>
      <c r="ABV135" s="382"/>
      <c r="ABW135" s="382"/>
      <c r="ABX135" s="382"/>
      <c r="ABY135" s="382"/>
      <c r="ABZ135" s="382"/>
      <c r="ACA135" s="382"/>
      <c r="ACB135" s="382"/>
      <c r="ACC135" s="382"/>
      <c r="ACD135" s="382"/>
      <c r="ACE135" s="382"/>
      <c r="ACF135" s="382"/>
      <c r="ACG135" s="382"/>
      <c r="ACH135" s="382"/>
      <c r="ACI135" s="382"/>
      <c r="ACJ135" s="382"/>
      <c r="ACK135" s="382"/>
      <c r="ACL135" s="382"/>
      <c r="ACM135" s="382"/>
      <c r="ACN135" s="382"/>
      <c r="ACO135" s="382"/>
      <c r="ACP135" s="382"/>
      <c r="ACQ135" s="382"/>
      <c r="ACR135" s="382"/>
      <c r="ACS135" s="382"/>
      <c r="ACT135" s="382"/>
      <c r="ACU135" s="382"/>
      <c r="ACV135" s="382"/>
      <c r="ACW135" s="382"/>
      <c r="ACX135" s="382"/>
      <c r="ACY135" s="382"/>
      <c r="ACZ135" s="382"/>
      <c r="ADA135" s="382"/>
      <c r="ADB135" s="382"/>
      <c r="ADC135" s="382"/>
      <c r="ADD135" s="382"/>
      <c r="ADE135" s="382"/>
      <c r="ADF135" s="382"/>
      <c r="ADG135" s="382"/>
      <c r="ADH135" s="382"/>
      <c r="ADI135" s="382"/>
      <c r="ADJ135" s="382"/>
      <c r="ADK135" s="382"/>
      <c r="ADL135" s="382"/>
      <c r="ADM135" s="382"/>
      <c r="ADN135" s="382"/>
      <c r="ADO135" s="382"/>
      <c r="ADP135" s="382"/>
      <c r="ADQ135" s="382"/>
      <c r="ADR135" s="382"/>
      <c r="ADS135" s="382"/>
      <c r="ADT135" s="382"/>
      <c r="ADU135" s="382"/>
      <c r="ADV135" s="382"/>
      <c r="ADW135" s="382"/>
      <c r="ADX135" s="382"/>
      <c r="ADY135" s="382"/>
      <c r="ADZ135" s="382"/>
      <c r="AEA135" s="382"/>
      <c r="AEB135" s="382"/>
      <c r="AEC135" s="382"/>
      <c r="AED135" s="382"/>
      <c r="AEE135" s="382"/>
      <c r="AEF135" s="382"/>
      <c r="AEG135" s="382"/>
      <c r="AEH135" s="382"/>
      <c r="AEI135" s="382"/>
      <c r="AEJ135" s="382"/>
      <c r="AEK135" s="382"/>
      <c r="AEL135" s="382"/>
      <c r="AEM135" s="382"/>
      <c r="AEN135" s="382"/>
      <c r="AEO135" s="382"/>
      <c r="AEP135" s="382"/>
      <c r="AEQ135" s="382"/>
      <c r="AER135" s="382"/>
      <c r="AES135" s="382"/>
      <c r="AET135" s="382"/>
      <c r="AEU135" s="382"/>
      <c r="AEV135" s="382"/>
      <c r="AEW135" s="382"/>
      <c r="AEX135" s="382"/>
      <c r="AEY135" s="382"/>
      <c r="AEZ135" s="382"/>
      <c r="AFA135" s="382"/>
      <c r="AFB135" s="382"/>
      <c r="AFC135" s="382"/>
      <c r="AFD135" s="382"/>
      <c r="AFE135" s="382"/>
      <c r="AFF135" s="382"/>
      <c r="AFG135" s="382"/>
      <c r="AFH135" s="382"/>
      <c r="AFI135" s="382"/>
      <c r="AFJ135" s="382"/>
      <c r="AFK135" s="382"/>
      <c r="AFL135" s="382"/>
      <c r="AFM135" s="382"/>
      <c r="AFN135" s="382"/>
      <c r="AFO135" s="382"/>
      <c r="AFP135" s="382"/>
      <c r="AFQ135" s="382"/>
      <c r="AFR135" s="382"/>
      <c r="AFS135" s="382"/>
      <c r="AFT135" s="382"/>
      <c r="AFU135" s="382"/>
      <c r="AFV135" s="382"/>
      <c r="AFW135" s="382"/>
      <c r="AFX135" s="382"/>
      <c r="AFY135" s="382"/>
      <c r="AFZ135" s="382"/>
      <c r="AGA135" s="382"/>
      <c r="AGB135" s="382"/>
      <c r="AGC135" s="382"/>
      <c r="AGD135" s="382"/>
      <c r="AGE135" s="382"/>
      <c r="AGF135" s="382"/>
      <c r="AGG135" s="382"/>
      <c r="AGH135" s="382"/>
      <c r="AGI135" s="382"/>
      <c r="AGJ135" s="382"/>
      <c r="AGK135" s="382"/>
      <c r="AGL135" s="382"/>
      <c r="AGM135" s="382"/>
      <c r="AGN135" s="382"/>
      <c r="AGO135" s="382"/>
      <c r="AGP135" s="382"/>
      <c r="AGQ135" s="382"/>
      <c r="AGR135" s="382"/>
      <c r="AGS135" s="382"/>
      <c r="AGT135" s="382"/>
      <c r="AGU135" s="382"/>
      <c r="AGV135" s="382"/>
      <c r="AGW135" s="382"/>
      <c r="AGX135" s="382"/>
      <c r="AGY135" s="382"/>
      <c r="AGZ135" s="382"/>
      <c r="AHA135" s="382"/>
      <c r="AHB135" s="382"/>
      <c r="AHC135" s="382"/>
      <c r="AHD135" s="382"/>
      <c r="AHE135" s="382"/>
      <c r="AHF135" s="382"/>
      <c r="AHG135" s="382"/>
      <c r="AHH135" s="382"/>
      <c r="AHI135" s="382"/>
      <c r="AHJ135" s="382"/>
      <c r="AHK135" s="382"/>
      <c r="AHL135" s="382"/>
      <c r="AHM135" s="382"/>
      <c r="AHN135" s="382"/>
      <c r="AHO135" s="382"/>
      <c r="AHP135" s="382"/>
      <c r="AHQ135" s="382"/>
      <c r="AHR135" s="382"/>
      <c r="AHS135" s="382"/>
      <c r="AHT135" s="382"/>
      <c r="AHU135" s="382"/>
      <c r="AHV135" s="382"/>
      <c r="AHW135" s="382"/>
      <c r="AHX135" s="382"/>
      <c r="AHY135" s="382"/>
      <c r="AHZ135" s="382"/>
      <c r="AIA135" s="382"/>
      <c r="AIB135" s="382"/>
      <c r="AIC135" s="382"/>
      <c r="AID135" s="382"/>
      <c r="AIE135" s="382"/>
      <c r="AIF135" s="382"/>
      <c r="AIG135" s="382"/>
      <c r="AIH135" s="382"/>
      <c r="AII135" s="382"/>
      <c r="AIJ135" s="382"/>
      <c r="AIK135" s="382"/>
      <c r="AIL135" s="382"/>
      <c r="AIM135" s="382"/>
      <c r="AIN135" s="382"/>
      <c r="AIO135" s="382"/>
      <c r="AIP135" s="382"/>
      <c r="AIQ135" s="382"/>
      <c r="AIR135" s="382"/>
      <c r="AIS135" s="382"/>
      <c r="AIT135" s="382"/>
      <c r="AIU135" s="382"/>
      <c r="AIV135" s="382"/>
      <c r="AIW135" s="382"/>
      <c r="AIX135" s="382"/>
      <c r="AIY135" s="382"/>
      <c r="AIZ135" s="382"/>
      <c r="AJA135" s="382"/>
      <c r="AJB135" s="382"/>
      <c r="AJC135" s="382"/>
      <c r="AJD135" s="382"/>
      <c r="AJE135" s="382"/>
      <c r="AJF135" s="382"/>
      <c r="AJG135" s="382"/>
      <c r="AJH135" s="382"/>
      <c r="AJI135" s="382"/>
      <c r="AJJ135" s="382"/>
      <c r="AJK135" s="382"/>
      <c r="AJL135" s="382"/>
      <c r="AJM135" s="382"/>
      <c r="AJN135" s="382"/>
      <c r="AJO135" s="382"/>
      <c r="AJP135" s="382"/>
      <c r="AJQ135" s="382"/>
      <c r="AJR135" s="382"/>
      <c r="AJS135" s="382"/>
      <c r="AJT135" s="382"/>
      <c r="AJU135" s="382"/>
      <c r="AJV135" s="382"/>
      <c r="AJW135" s="382"/>
      <c r="AJX135" s="382"/>
      <c r="AJY135" s="382"/>
      <c r="AJZ135" s="382"/>
      <c r="AKA135" s="382"/>
      <c r="AKB135" s="382"/>
      <c r="AKC135" s="382"/>
      <c r="AKD135" s="382"/>
      <c r="AKE135" s="382"/>
      <c r="AKF135" s="382"/>
      <c r="AKG135" s="382"/>
      <c r="AKH135" s="382"/>
      <c r="AKI135" s="382"/>
      <c r="AKJ135" s="382"/>
      <c r="AKK135" s="382"/>
      <c r="AKL135" s="382"/>
      <c r="AKM135" s="382"/>
      <c r="AKN135" s="382"/>
      <c r="AKO135" s="382"/>
      <c r="AKP135" s="382"/>
      <c r="AKQ135" s="382"/>
      <c r="AKR135" s="382"/>
      <c r="AKS135" s="382"/>
      <c r="AKT135" s="382"/>
      <c r="AKU135" s="382"/>
      <c r="AKV135" s="382"/>
      <c r="AKW135" s="382"/>
      <c r="AKX135" s="382"/>
      <c r="AKY135" s="382"/>
      <c r="AKZ135" s="382"/>
      <c r="ALA135" s="382"/>
      <c r="ALB135" s="382"/>
      <c r="ALC135" s="382"/>
      <c r="ALD135" s="382"/>
      <c r="ALE135" s="382"/>
      <c r="ALF135" s="382"/>
      <c r="ALG135" s="382"/>
      <c r="ALH135" s="382"/>
      <c r="ALI135" s="382"/>
      <c r="ALJ135" s="382"/>
      <c r="ALK135" s="382"/>
      <c r="ALL135" s="382"/>
      <c r="ALM135" s="382"/>
      <c r="ALN135" s="382"/>
      <c r="ALO135" s="382"/>
      <c r="ALP135" s="382"/>
      <c r="ALQ135" s="382"/>
      <c r="ALR135" s="382"/>
      <c r="ALS135" s="382"/>
      <c r="ALT135" s="382"/>
      <c r="ALU135" s="382"/>
      <c r="ALV135" s="382"/>
      <c r="ALW135" s="382"/>
      <c r="ALX135" s="382"/>
      <c r="ALY135" s="382"/>
      <c r="ALZ135" s="382"/>
      <c r="AMA135" s="382"/>
      <c r="AMB135" s="382"/>
      <c r="AMC135" s="382"/>
      <c r="AMD135" s="382"/>
      <c r="AME135" s="382"/>
      <c r="AMF135" s="382"/>
      <c r="AMG135" s="382"/>
      <c r="AMH135" s="382"/>
      <c r="AMI135" s="382"/>
      <c r="AMJ135" s="382"/>
      <c r="AMK135" s="382"/>
      <c r="AML135" s="382"/>
      <c r="AMM135" s="382"/>
      <c r="AMN135" s="382"/>
      <c r="AMO135" s="382"/>
      <c r="AMP135" s="382"/>
      <c r="AMQ135" s="382"/>
      <c r="AMR135" s="382"/>
      <c r="AMS135" s="382"/>
      <c r="AMT135" s="382"/>
      <c r="AMU135" s="382"/>
      <c r="AMV135" s="382"/>
      <c r="AMW135" s="382"/>
      <c r="AMX135" s="382"/>
      <c r="AMY135" s="382"/>
      <c r="AMZ135" s="382"/>
      <c r="ANA135" s="382"/>
      <c r="ANB135" s="382"/>
      <c r="ANC135" s="382"/>
      <c r="AND135" s="382"/>
      <c r="ANE135" s="382"/>
      <c r="ANF135" s="382"/>
      <c r="ANG135" s="382"/>
      <c r="ANH135" s="382"/>
      <c r="ANI135" s="382"/>
      <c r="ANJ135" s="382"/>
      <c r="ANK135" s="382"/>
      <c r="ANL135" s="382"/>
      <c r="ANM135" s="382"/>
      <c r="ANN135" s="382"/>
      <c r="ANO135" s="382"/>
      <c r="ANP135" s="382"/>
      <c r="ANQ135" s="382"/>
      <c r="ANR135" s="382"/>
      <c r="ANS135" s="382"/>
      <c r="ANT135" s="382"/>
      <c r="ANU135" s="382"/>
      <c r="ANV135" s="382"/>
      <c r="ANW135" s="382"/>
      <c r="ANX135" s="382"/>
      <c r="ANY135" s="382"/>
      <c r="ANZ135" s="382"/>
      <c r="AOA135" s="382"/>
      <c r="AOB135" s="382"/>
      <c r="AOC135" s="382"/>
      <c r="AOD135" s="382"/>
      <c r="AOE135" s="382"/>
      <c r="AOF135" s="382"/>
      <c r="AOG135" s="382"/>
      <c r="AOH135" s="382"/>
      <c r="AOI135" s="382"/>
      <c r="AOJ135" s="382"/>
      <c r="AOK135" s="382"/>
      <c r="AOL135" s="382"/>
      <c r="AOM135" s="382"/>
      <c r="AON135" s="382"/>
      <c r="AOO135" s="382"/>
      <c r="AOP135" s="382"/>
      <c r="AOQ135" s="382"/>
      <c r="AOR135" s="382"/>
      <c r="AOS135" s="382"/>
      <c r="AOT135" s="382"/>
      <c r="AOU135" s="382"/>
      <c r="AOV135" s="382"/>
      <c r="AOW135" s="382"/>
      <c r="AOX135" s="382"/>
      <c r="AOY135" s="382"/>
      <c r="AOZ135" s="382"/>
      <c r="APA135" s="382"/>
      <c r="APB135" s="382"/>
      <c r="APC135" s="382"/>
      <c r="APD135" s="382"/>
      <c r="APE135" s="382"/>
      <c r="APF135" s="382"/>
      <c r="APG135" s="382"/>
      <c r="APH135" s="382"/>
      <c r="API135" s="382"/>
      <c r="APJ135" s="382"/>
      <c r="APK135" s="382"/>
      <c r="APL135" s="382"/>
      <c r="APM135" s="382"/>
      <c r="APN135" s="382"/>
      <c r="APO135" s="382"/>
      <c r="APP135" s="382"/>
      <c r="APQ135" s="382"/>
      <c r="APR135" s="382"/>
      <c r="APS135" s="382"/>
      <c r="APT135" s="382"/>
      <c r="APU135" s="382"/>
      <c r="APV135" s="382"/>
      <c r="APW135" s="382"/>
      <c r="APX135" s="382"/>
      <c r="APY135" s="382"/>
      <c r="APZ135" s="382"/>
      <c r="AQA135" s="382"/>
      <c r="AQB135" s="382"/>
      <c r="AQC135" s="382"/>
      <c r="AQD135" s="382"/>
      <c r="AQE135" s="382"/>
      <c r="AQF135" s="382"/>
      <c r="AQG135" s="382"/>
      <c r="AQH135" s="382"/>
      <c r="AQI135" s="382"/>
      <c r="AQJ135" s="382"/>
      <c r="AQK135" s="382"/>
      <c r="AQL135" s="382"/>
      <c r="AQM135" s="382"/>
      <c r="AQN135" s="382"/>
      <c r="AQO135" s="382"/>
      <c r="AQP135" s="382"/>
      <c r="AQQ135" s="382"/>
      <c r="AQR135" s="382"/>
      <c r="AQS135" s="382"/>
      <c r="AQT135" s="382"/>
      <c r="AQU135" s="382"/>
      <c r="AQV135" s="382"/>
      <c r="AQW135" s="382"/>
      <c r="AQX135" s="382"/>
      <c r="AQY135" s="382"/>
      <c r="AQZ135" s="382"/>
      <c r="ARA135" s="382"/>
      <c r="ARB135" s="382"/>
      <c r="ARC135" s="382"/>
      <c r="ARD135" s="382"/>
      <c r="ARE135" s="382"/>
      <c r="ARF135" s="382"/>
      <c r="ARG135" s="382"/>
      <c r="ARH135" s="382"/>
      <c r="ARI135" s="382"/>
      <c r="ARJ135" s="382"/>
      <c r="ARK135" s="382"/>
      <c r="ARL135" s="382"/>
      <c r="ARM135" s="382"/>
      <c r="ARN135" s="382"/>
      <c r="ARO135" s="382"/>
      <c r="ARP135" s="382"/>
      <c r="ARQ135" s="382"/>
      <c r="ARR135" s="382"/>
      <c r="ARS135" s="382"/>
      <c r="ART135" s="382"/>
      <c r="ARU135" s="382"/>
      <c r="ARV135" s="382"/>
      <c r="ARW135" s="382"/>
      <c r="ARX135" s="382"/>
      <c r="ARY135" s="382"/>
      <c r="ARZ135" s="382"/>
      <c r="ASA135" s="382"/>
      <c r="ASB135" s="382"/>
      <c r="ASC135" s="382"/>
      <c r="ASD135" s="382"/>
      <c r="ASE135" s="382"/>
      <c r="ASF135" s="382"/>
      <c r="ASG135" s="382"/>
      <c r="ASH135" s="382"/>
      <c r="ASI135" s="382"/>
      <c r="ASJ135" s="382"/>
      <c r="ASK135" s="382"/>
      <c r="ASL135" s="382"/>
      <c r="ASM135" s="382"/>
      <c r="ASN135" s="382"/>
      <c r="ASO135" s="382"/>
      <c r="ASP135" s="382"/>
      <c r="ASQ135" s="382"/>
      <c r="ASR135" s="382"/>
      <c r="ASS135" s="382"/>
      <c r="AST135" s="382"/>
      <c r="ASU135" s="382"/>
      <c r="ASV135" s="382"/>
      <c r="ASW135" s="382"/>
      <c r="ASX135" s="382"/>
      <c r="ASY135" s="382"/>
      <c r="ASZ135" s="382"/>
      <c r="ATA135" s="382"/>
      <c r="ATB135" s="382"/>
      <c r="ATC135" s="382"/>
      <c r="ATD135" s="382"/>
      <c r="ATE135" s="382"/>
      <c r="ATF135" s="382"/>
      <c r="ATG135" s="382"/>
      <c r="ATH135" s="382"/>
      <c r="ATI135" s="382"/>
      <c r="ATJ135" s="382"/>
      <c r="ATK135" s="382"/>
      <c r="ATL135" s="382"/>
      <c r="ATM135" s="382"/>
      <c r="ATN135" s="382"/>
      <c r="ATO135" s="382"/>
      <c r="ATP135" s="382"/>
      <c r="ATQ135" s="382"/>
      <c r="ATR135" s="382"/>
      <c r="ATS135" s="382"/>
      <c r="ATT135" s="382"/>
      <c r="ATU135" s="382"/>
      <c r="ATV135" s="382"/>
      <c r="ATW135" s="382"/>
      <c r="ATX135" s="382"/>
      <c r="ATY135" s="382"/>
      <c r="ATZ135" s="382"/>
      <c r="AUA135" s="382"/>
      <c r="AUB135" s="382"/>
      <c r="AUC135" s="382"/>
      <c r="AUD135" s="382"/>
      <c r="AUE135" s="382"/>
      <c r="AUF135" s="382"/>
      <c r="AUG135" s="382"/>
      <c r="AUH135" s="382"/>
      <c r="AUI135" s="382"/>
      <c r="AUJ135" s="382"/>
      <c r="AUK135" s="382"/>
      <c r="AUL135" s="382"/>
      <c r="AUM135" s="382"/>
      <c r="AUN135" s="382"/>
      <c r="AUO135" s="382"/>
      <c r="AUP135" s="382"/>
      <c r="AUQ135" s="382"/>
      <c r="AUR135" s="382"/>
      <c r="AUS135" s="382"/>
      <c r="AUT135" s="382"/>
      <c r="AUU135" s="382"/>
      <c r="AUV135" s="382"/>
      <c r="AUW135" s="382"/>
      <c r="AUX135" s="382"/>
      <c r="AUY135" s="382"/>
      <c r="AUZ135" s="382"/>
      <c r="AVA135" s="382"/>
      <c r="AVB135" s="382"/>
      <c r="AVC135" s="382"/>
      <c r="AVD135" s="382"/>
      <c r="AVE135" s="382"/>
      <c r="AVF135" s="382"/>
      <c r="AVG135" s="382"/>
      <c r="AVH135" s="382"/>
      <c r="AVI135" s="382"/>
      <c r="AVJ135" s="382"/>
      <c r="AVK135" s="382"/>
      <c r="AVL135" s="382"/>
      <c r="AVM135" s="382"/>
      <c r="AVN135" s="382"/>
      <c r="AVO135" s="382"/>
      <c r="AVP135" s="382"/>
      <c r="AVQ135" s="382"/>
      <c r="AVR135" s="382"/>
      <c r="AVS135" s="382"/>
      <c r="AVT135" s="382"/>
      <c r="AVU135" s="382"/>
      <c r="AVV135" s="382"/>
      <c r="AVW135" s="382"/>
      <c r="AVX135" s="382"/>
      <c r="AVY135" s="382"/>
      <c r="AVZ135" s="382"/>
      <c r="AWA135" s="382"/>
      <c r="AWB135" s="382"/>
      <c r="AWC135" s="382"/>
      <c r="AWD135" s="382"/>
      <c r="AWE135" s="382"/>
      <c r="AWF135" s="382"/>
      <c r="AWG135" s="382"/>
      <c r="AWH135" s="382"/>
      <c r="AWI135" s="382"/>
      <c r="AWJ135" s="382"/>
      <c r="AWK135" s="382"/>
      <c r="AWL135" s="382"/>
      <c r="AWM135" s="382"/>
      <c r="AWN135" s="382"/>
      <c r="AWO135" s="382"/>
      <c r="AWP135" s="382"/>
      <c r="AWQ135" s="382"/>
      <c r="AWR135" s="382"/>
      <c r="AWS135" s="382"/>
      <c r="AWT135" s="382"/>
      <c r="AWU135" s="382"/>
      <c r="AWV135" s="382"/>
      <c r="AWW135" s="382"/>
      <c r="AWX135" s="382"/>
      <c r="AWY135" s="382"/>
      <c r="AWZ135" s="382"/>
      <c r="AXA135" s="382"/>
      <c r="AXB135" s="382"/>
      <c r="AXC135" s="382"/>
      <c r="AXD135" s="382"/>
      <c r="AXE135" s="382"/>
      <c r="AXF135" s="382"/>
      <c r="AXG135" s="382"/>
      <c r="AXH135" s="382"/>
      <c r="AXI135" s="382"/>
      <c r="AXJ135" s="382"/>
      <c r="AXK135" s="382"/>
      <c r="AXL135" s="382"/>
      <c r="AXM135" s="382"/>
      <c r="AXN135" s="382"/>
      <c r="AXO135" s="382"/>
      <c r="AXP135" s="382"/>
      <c r="AXQ135" s="382"/>
      <c r="AXR135" s="382"/>
      <c r="AXS135" s="382"/>
      <c r="AXT135" s="382"/>
      <c r="AXU135" s="382"/>
      <c r="AXV135" s="382"/>
      <c r="AXW135" s="382"/>
      <c r="AXX135" s="382"/>
      <c r="AXY135" s="382"/>
      <c r="AXZ135" s="382"/>
      <c r="AYA135" s="382"/>
      <c r="AYB135" s="382"/>
      <c r="AYC135" s="382"/>
      <c r="AYD135" s="382"/>
      <c r="AYE135" s="382"/>
      <c r="AYF135" s="382"/>
      <c r="AYG135" s="382"/>
      <c r="AYH135" s="382"/>
      <c r="AYI135" s="382"/>
      <c r="AYJ135" s="382"/>
      <c r="AYK135" s="382"/>
      <c r="AYL135" s="382"/>
      <c r="AYM135" s="382"/>
      <c r="AYN135" s="382"/>
      <c r="AYO135" s="382"/>
      <c r="AYP135" s="382"/>
      <c r="AYQ135" s="382"/>
      <c r="AYR135" s="382"/>
      <c r="AYS135" s="382"/>
      <c r="AYT135" s="382"/>
      <c r="AYU135" s="382"/>
      <c r="AYV135" s="382"/>
      <c r="AYW135" s="382"/>
      <c r="AYX135" s="382"/>
      <c r="AYY135" s="382"/>
      <c r="AYZ135" s="382"/>
      <c r="AZA135" s="382"/>
      <c r="AZB135" s="382"/>
      <c r="AZC135" s="382"/>
      <c r="AZD135" s="382"/>
      <c r="AZE135" s="382"/>
      <c r="AZF135" s="382"/>
      <c r="AZG135" s="382"/>
      <c r="AZH135" s="382"/>
      <c r="AZI135" s="382"/>
      <c r="AZJ135" s="382"/>
      <c r="AZK135" s="382"/>
      <c r="AZL135" s="382"/>
      <c r="AZM135" s="382"/>
      <c r="AZN135" s="382"/>
      <c r="AZO135" s="382"/>
      <c r="AZP135" s="382"/>
      <c r="AZQ135" s="382"/>
      <c r="AZR135" s="382"/>
      <c r="AZS135" s="382"/>
      <c r="AZT135" s="382"/>
      <c r="AZU135" s="382"/>
      <c r="AZV135" s="382"/>
      <c r="AZW135" s="382"/>
      <c r="AZX135" s="382"/>
      <c r="AZY135" s="382"/>
      <c r="AZZ135" s="382"/>
      <c r="BAA135" s="382"/>
      <c r="BAB135" s="382"/>
      <c r="BAC135" s="382"/>
      <c r="BAD135" s="382"/>
      <c r="BAE135" s="382"/>
      <c r="BAF135" s="382"/>
      <c r="BAG135" s="382"/>
      <c r="BAH135" s="382"/>
      <c r="BAI135" s="382"/>
      <c r="BAJ135" s="382"/>
      <c r="BAK135" s="382"/>
      <c r="BAL135" s="382"/>
      <c r="BAM135" s="382"/>
      <c r="BAN135" s="382"/>
      <c r="BAO135" s="382"/>
      <c r="BAP135" s="382"/>
      <c r="BAQ135" s="382"/>
      <c r="BAR135" s="382"/>
      <c r="BAS135" s="382"/>
      <c r="BAT135" s="382"/>
      <c r="BAU135" s="382"/>
      <c r="BAV135" s="382"/>
      <c r="BAW135" s="382"/>
      <c r="BAX135" s="382"/>
      <c r="BAY135" s="382"/>
      <c r="BAZ135" s="382"/>
      <c r="BBA135" s="382"/>
      <c r="BBB135" s="382"/>
      <c r="BBC135" s="382"/>
      <c r="BBD135" s="382"/>
      <c r="BBE135" s="382"/>
      <c r="BBF135" s="382"/>
      <c r="BBG135" s="382"/>
      <c r="BBH135" s="382"/>
      <c r="BBI135" s="382"/>
      <c r="BBJ135" s="382"/>
      <c r="BBK135" s="382"/>
      <c r="BBL135" s="382"/>
      <c r="BBM135" s="382"/>
      <c r="BBN135" s="382"/>
      <c r="BBO135" s="382"/>
      <c r="BBP135" s="382"/>
      <c r="BBQ135" s="382"/>
      <c r="BBR135" s="382"/>
      <c r="BBS135" s="382"/>
      <c r="BBT135" s="382"/>
      <c r="BBU135" s="382"/>
      <c r="BBV135" s="382"/>
      <c r="BBW135" s="382"/>
      <c r="BBX135" s="382"/>
      <c r="BBY135" s="382"/>
      <c r="BBZ135" s="382"/>
      <c r="BCA135" s="382"/>
      <c r="BCB135" s="382"/>
      <c r="BCC135" s="382"/>
      <c r="BCD135" s="382"/>
      <c r="BCE135" s="382"/>
      <c r="BCF135" s="382"/>
      <c r="BCG135" s="382"/>
      <c r="BCH135" s="382"/>
      <c r="BCI135" s="382"/>
      <c r="BCJ135" s="382"/>
      <c r="BCK135" s="382"/>
      <c r="BCL135" s="382"/>
      <c r="BCM135" s="382"/>
      <c r="BCN135" s="382"/>
      <c r="BCO135" s="382"/>
      <c r="BCP135" s="382"/>
      <c r="BCQ135" s="382"/>
      <c r="BCR135" s="382"/>
      <c r="BCS135" s="382"/>
      <c r="BCT135" s="382"/>
      <c r="BCU135" s="382"/>
      <c r="BCV135" s="382"/>
      <c r="BCW135" s="382"/>
      <c r="BCX135" s="382"/>
      <c r="BCY135" s="382"/>
      <c r="BCZ135" s="382"/>
      <c r="BDA135" s="382"/>
      <c r="BDB135" s="382"/>
      <c r="BDC135" s="382"/>
      <c r="BDD135" s="382"/>
      <c r="BDE135" s="382"/>
      <c r="BDF135" s="382"/>
      <c r="BDG135" s="382"/>
      <c r="BDH135" s="382"/>
      <c r="BDI135" s="382"/>
      <c r="BDJ135" s="382"/>
      <c r="BDK135" s="382"/>
      <c r="BDL135" s="382"/>
      <c r="BDM135" s="382"/>
      <c r="BDN135" s="382"/>
      <c r="BDO135" s="382"/>
      <c r="BDP135" s="382"/>
      <c r="BDQ135" s="382"/>
      <c r="BDR135" s="382"/>
      <c r="BDS135" s="382"/>
      <c r="BDT135" s="382"/>
      <c r="BDU135" s="382"/>
      <c r="BDV135" s="382"/>
      <c r="BDW135" s="382"/>
      <c r="BDX135" s="382"/>
      <c r="BDY135" s="382"/>
      <c r="BDZ135" s="382"/>
      <c r="BEA135" s="382"/>
      <c r="BEB135" s="382"/>
      <c r="BEC135" s="382"/>
      <c r="BED135" s="382"/>
      <c r="BEE135" s="382"/>
      <c r="BEF135" s="382"/>
      <c r="BEG135" s="382"/>
      <c r="BEH135" s="382"/>
      <c r="BEI135" s="382"/>
      <c r="BEJ135" s="382"/>
      <c r="BEK135" s="382"/>
      <c r="BEL135" s="382"/>
      <c r="BEM135" s="382"/>
      <c r="BEN135" s="382"/>
      <c r="BEO135" s="382"/>
      <c r="BEP135" s="382"/>
      <c r="BEQ135" s="382"/>
      <c r="BER135" s="382"/>
      <c r="BES135" s="382"/>
      <c r="BET135" s="382"/>
      <c r="BEU135" s="382"/>
      <c r="BEV135" s="382"/>
      <c r="BEW135" s="382"/>
      <c r="BEX135" s="382"/>
      <c r="BEY135" s="382"/>
      <c r="BEZ135" s="382"/>
      <c r="BFA135" s="382"/>
      <c r="BFB135" s="382"/>
      <c r="BFC135" s="382"/>
      <c r="BFD135" s="382"/>
      <c r="BFE135" s="382"/>
      <c r="BFF135" s="382"/>
      <c r="BFG135" s="382"/>
      <c r="BFH135" s="382"/>
      <c r="BFI135" s="382"/>
      <c r="BFJ135" s="382"/>
      <c r="BFK135" s="382"/>
      <c r="BFL135" s="382"/>
      <c r="BFM135" s="382"/>
      <c r="BFN135" s="382"/>
      <c r="BFO135" s="382"/>
      <c r="BFP135" s="382"/>
      <c r="BFQ135" s="382"/>
      <c r="BFR135" s="382"/>
      <c r="BFS135" s="382"/>
      <c r="BFT135" s="382"/>
      <c r="BFU135" s="382"/>
      <c r="BFV135" s="382"/>
      <c r="BFW135" s="382"/>
      <c r="BFX135" s="382"/>
      <c r="BFY135" s="382"/>
      <c r="BFZ135" s="382"/>
      <c r="BGA135" s="382"/>
      <c r="BGB135" s="382"/>
      <c r="BGC135" s="382"/>
      <c r="BGD135" s="382"/>
      <c r="BGE135" s="382"/>
      <c r="BGF135" s="382"/>
      <c r="BGG135" s="382"/>
      <c r="BGH135" s="382"/>
      <c r="BGI135" s="382"/>
      <c r="BGJ135" s="382"/>
      <c r="BGK135" s="382"/>
      <c r="BGL135" s="382"/>
      <c r="BGM135" s="382"/>
      <c r="BGN135" s="382"/>
      <c r="BGO135" s="382"/>
      <c r="BGP135" s="382"/>
      <c r="BGQ135" s="382"/>
      <c r="BGR135" s="382"/>
      <c r="BGS135" s="382"/>
      <c r="BGT135" s="382"/>
      <c r="BGU135" s="382"/>
      <c r="BGV135" s="382"/>
      <c r="BGW135" s="382"/>
      <c r="BGX135" s="382"/>
      <c r="BGY135" s="382"/>
      <c r="BGZ135" s="382"/>
      <c r="BHA135" s="382"/>
      <c r="BHB135" s="382"/>
      <c r="BHC135" s="382"/>
      <c r="BHD135" s="382"/>
      <c r="BHE135" s="382"/>
      <c r="BHF135" s="382"/>
      <c r="BHG135" s="382"/>
      <c r="BHH135" s="382"/>
      <c r="BHI135" s="382"/>
      <c r="BHJ135" s="382"/>
      <c r="BHK135" s="382"/>
      <c r="BHL135" s="382"/>
      <c r="BHM135" s="382"/>
      <c r="BHN135" s="382"/>
      <c r="BHO135" s="382"/>
      <c r="BHP135" s="382"/>
      <c r="BHQ135" s="382"/>
      <c r="BHR135" s="382"/>
      <c r="BHS135" s="382"/>
      <c r="BHT135" s="382"/>
      <c r="BHU135" s="382"/>
      <c r="BHV135" s="382"/>
      <c r="BHW135" s="382"/>
      <c r="BHX135" s="382"/>
      <c r="BHY135" s="382"/>
      <c r="BHZ135" s="382"/>
      <c r="BIA135" s="382"/>
      <c r="BIB135" s="382"/>
      <c r="BIC135" s="382"/>
      <c r="BID135" s="382"/>
      <c r="BIE135" s="382"/>
      <c r="BIF135" s="382"/>
      <c r="BIG135" s="382"/>
      <c r="BIH135" s="382"/>
      <c r="BII135" s="382"/>
      <c r="BIJ135" s="382"/>
      <c r="BIK135" s="382"/>
      <c r="BIL135" s="382"/>
      <c r="BIM135" s="382"/>
      <c r="BIN135" s="382"/>
      <c r="BIO135" s="382"/>
      <c r="BIP135" s="382"/>
      <c r="BIQ135" s="382"/>
      <c r="BIR135" s="382"/>
      <c r="BIS135" s="382"/>
      <c r="BIT135" s="382"/>
      <c r="BIU135" s="382"/>
      <c r="BIV135" s="382"/>
      <c r="BIW135" s="382"/>
      <c r="BIX135" s="382"/>
      <c r="BIY135" s="382"/>
      <c r="BIZ135" s="382"/>
      <c r="BJA135" s="382"/>
      <c r="BJB135" s="382"/>
      <c r="BJC135" s="382"/>
      <c r="BJD135" s="382"/>
      <c r="BJE135" s="382"/>
      <c r="BJF135" s="382"/>
      <c r="BJG135" s="382"/>
      <c r="BJH135" s="382"/>
      <c r="BJI135" s="382"/>
      <c r="BJJ135" s="382"/>
      <c r="BJK135" s="382"/>
      <c r="BJL135" s="382"/>
      <c r="BJM135" s="382"/>
      <c r="BJN135" s="382"/>
      <c r="BJO135" s="382"/>
      <c r="BJP135" s="382"/>
      <c r="BJQ135" s="382"/>
      <c r="BJR135" s="382"/>
      <c r="BJS135" s="382"/>
      <c r="BJT135" s="382"/>
      <c r="BJU135" s="382"/>
      <c r="BJV135" s="382"/>
      <c r="BJW135" s="382"/>
      <c r="BJX135" s="382"/>
      <c r="BJY135" s="382"/>
      <c r="BJZ135" s="382"/>
      <c r="BKA135" s="382"/>
      <c r="BKB135" s="382"/>
      <c r="BKC135" s="382"/>
      <c r="BKD135" s="382"/>
      <c r="BKE135" s="382"/>
      <c r="BKF135" s="382"/>
      <c r="BKG135" s="382"/>
      <c r="BKH135" s="382"/>
      <c r="BKI135" s="382"/>
      <c r="BKJ135" s="382"/>
      <c r="BKK135" s="382"/>
      <c r="BKL135" s="382"/>
      <c r="BKM135" s="382"/>
      <c r="BKN135" s="382"/>
      <c r="BKO135" s="382"/>
      <c r="BKP135" s="382"/>
      <c r="BKQ135" s="382"/>
      <c r="BKR135" s="382"/>
      <c r="BKS135" s="382"/>
      <c r="BKT135" s="382"/>
      <c r="BKU135" s="382"/>
      <c r="BKV135" s="382"/>
      <c r="BKW135" s="382"/>
      <c r="BKX135" s="382"/>
      <c r="BKY135" s="382"/>
      <c r="BKZ135" s="382"/>
      <c r="BLA135" s="382"/>
      <c r="BLB135" s="382"/>
      <c r="BLC135" s="382"/>
      <c r="BLD135" s="382"/>
      <c r="BLE135" s="382"/>
      <c r="BLF135" s="382"/>
      <c r="BLG135" s="382"/>
      <c r="BLH135" s="382"/>
      <c r="BLI135" s="382"/>
      <c r="BLJ135" s="382"/>
      <c r="BLK135" s="382"/>
      <c r="BLL135" s="382"/>
      <c r="BLM135" s="382"/>
      <c r="BLN135" s="382"/>
      <c r="BLO135" s="382"/>
      <c r="BLP135" s="382"/>
      <c r="BLQ135" s="382"/>
      <c r="BLR135" s="382"/>
      <c r="BLS135" s="382"/>
      <c r="BLT135" s="382"/>
      <c r="BLU135" s="382"/>
      <c r="BLV135" s="382"/>
      <c r="BLW135" s="382"/>
      <c r="BLX135" s="382"/>
      <c r="BLY135" s="382"/>
      <c r="BLZ135" s="382"/>
      <c r="BMA135" s="382"/>
      <c r="BMB135" s="382"/>
      <c r="BMC135" s="382"/>
      <c r="BMD135" s="382"/>
      <c r="BME135" s="382"/>
      <c r="BMF135" s="382"/>
      <c r="BMG135" s="382"/>
      <c r="BMH135" s="382"/>
      <c r="BMI135" s="382"/>
      <c r="BMJ135" s="382"/>
      <c r="BMK135" s="382"/>
      <c r="BML135" s="382"/>
      <c r="BMM135" s="382"/>
      <c r="BMN135" s="382"/>
      <c r="BMO135" s="382"/>
      <c r="BMP135" s="382"/>
      <c r="BMQ135" s="382"/>
      <c r="BMR135" s="382"/>
      <c r="BMS135" s="382"/>
      <c r="BMT135" s="382"/>
      <c r="BMU135" s="382"/>
      <c r="BMV135" s="382"/>
      <c r="BMW135" s="382"/>
      <c r="BMX135" s="382"/>
      <c r="BMY135" s="382"/>
      <c r="BMZ135" s="382"/>
      <c r="BNA135" s="382"/>
      <c r="BNB135" s="382"/>
      <c r="BNC135" s="382"/>
      <c r="BND135" s="382"/>
      <c r="BNE135" s="382"/>
      <c r="BNF135" s="382"/>
      <c r="BNG135" s="382"/>
      <c r="BNH135" s="382"/>
      <c r="BNI135" s="382"/>
      <c r="BNJ135" s="382"/>
      <c r="BNK135" s="382"/>
      <c r="BNL135" s="382"/>
      <c r="BNM135" s="382"/>
      <c r="BNN135" s="382"/>
      <c r="BNO135" s="382"/>
      <c r="BNP135" s="382"/>
      <c r="BNQ135" s="382"/>
      <c r="BNR135" s="382"/>
      <c r="BNS135" s="382"/>
      <c r="BNT135" s="382"/>
      <c r="BNU135" s="382"/>
      <c r="BNV135" s="382"/>
      <c r="BNW135" s="382"/>
      <c r="BNX135" s="382"/>
      <c r="BNY135" s="382"/>
      <c r="BNZ135" s="382"/>
      <c r="BOA135" s="382"/>
      <c r="BOB135" s="382"/>
      <c r="BOC135" s="382"/>
      <c r="BOD135" s="382"/>
      <c r="BOE135" s="382"/>
      <c r="BOF135" s="382"/>
      <c r="BOG135" s="382"/>
      <c r="BOH135" s="382"/>
      <c r="BOI135" s="382"/>
      <c r="BOJ135" s="382"/>
      <c r="BOK135" s="382"/>
      <c r="BOL135" s="382"/>
      <c r="BOM135" s="382"/>
      <c r="BON135" s="382"/>
      <c r="BOO135" s="382"/>
      <c r="BOP135" s="382"/>
      <c r="BOQ135" s="382"/>
      <c r="BOR135" s="382"/>
      <c r="BOS135" s="382"/>
      <c r="BOT135" s="382"/>
      <c r="BOU135" s="382"/>
      <c r="BOV135" s="382"/>
      <c r="BOW135" s="382"/>
      <c r="BOX135" s="382"/>
      <c r="BOY135" s="382"/>
      <c r="BOZ135" s="382"/>
      <c r="BPA135" s="382"/>
      <c r="BPB135" s="382"/>
      <c r="BPC135" s="382"/>
      <c r="BPD135" s="382"/>
      <c r="BPE135" s="382"/>
      <c r="BPF135" s="382"/>
      <c r="BPG135" s="382"/>
      <c r="BPH135" s="382"/>
      <c r="BPI135" s="382"/>
      <c r="BPJ135" s="382"/>
      <c r="BPK135" s="382"/>
      <c r="BPL135" s="382"/>
      <c r="BPM135" s="382"/>
      <c r="BPN135" s="382"/>
      <c r="BPO135" s="382"/>
      <c r="BPP135" s="382"/>
      <c r="BPQ135" s="382"/>
      <c r="BPR135" s="382"/>
      <c r="BPS135" s="382"/>
      <c r="BPT135" s="382"/>
      <c r="BPU135" s="382"/>
      <c r="BPV135" s="382"/>
      <c r="BPW135" s="382"/>
      <c r="BPX135" s="382"/>
      <c r="BPY135" s="382"/>
      <c r="BPZ135" s="382"/>
      <c r="BQA135" s="382"/>
      <c r="BQB135" s="382"/>
      <c r="BQC135" s="382"/>
      <c r="BQD135" s="382"/>
      <c r="BQE135" s="382"/>
      <c r="BQF135" s="382"/>
      <c r="BQG135" s="382"/>
      <c r="BQH135" s="382"/>
      <c r="BQI135" s="382"/>
      <c r="BQJ135" s="382"/>
      <c r="BQK135" s="382"/>
      <c r="BQL135" s="382"/>
      <c r="BQM135" s="382"/>
      <c r="BQN135" s="382"/>
      <c r="BQO135" s="382"/>
      <c r="BQP135" s="382"/>
      <c r="BQQ135" s="382"/>
      <c r="BQR135" s="382"/>
      <c r="BQS135" s="382"/>
      <c r="BQT135" s="382"/>
      <c r="BQU135" s="382"/>
      <c r="BQV135" s="382"/>
      <c r="BQW135" s="382"/>
      <c r="BQX135" s="382"/>
      <c r="BQY135" s="382"/>
      <c r="BQZ135" s="382"/>
      <c r="BRA135" s="382"/>
      <c r="BRB135" s="382"/>
      <c r="BRC135" s="382"/>
      <c r="BRD135" s="382"/>
      <c r="BRE135" s="382"/>
      <c r="BRF135" s="382"/>
      <c r="BRG135" s="382"/>
      <c r="BRH135" s="382"/>
      <c r="BRI135" s="382"/>
      <c r="BRJ135" s="382"/>
      <c r="BRK135" s="382"/>
      <c r="BRL135" s="382"/>
      <c r="BRM135" s="382"/>
      <c r="BRN135" s="382"/>
      <c r="BRO135" s="382"/>
      <c r="BRP135" s="382"/>
      <c r="BRQ135" s="382"/>
      <c r="BRR135" s="382"/>
      <c r="BRS135" s="382"/>
      <c r="BRT135" s="382"/>
      <c r="BRU135" s="382"/>
      <c r="BRV135" s="382"/>
      <c r="BRW135" s="382"/>
      <c r="BRX135" s="382"/>
      <c r="BRY135" s="382"/>
      <c r="BRZ135" s="382"/>
      <c r="BSA135" s="382"/>
      <c r="BSB135" s="382"/>
      <c r="BSC135" s="382"/>
      <c r="BSD135" s="382"/>
      <c r="BSE135" s="382"/>
      <c r="BSF135" s="382"/>
      <c r="BSG135" s="382"/>
      <c r="BSH135" s="382"/>
      <c r="BSI135" s="382"/>
      <c r="BSJ135" s="382"/>
      <c r="BSK135" s="382"/>
      <c r="BSL135" s="382"/>
      <c r="BSM135" s="382"/>
      <c r="BSN135" s="382"/>
      <c r="BSO135" s="382"/>
      <c r="BSP135" s="382"/>
      <c r="BSQ135" s="382"/>
      <c r="BSR135" s="382"/>
      <c r="BSS135" s="382"/>
      <c r="BST135" s="382"/>
      <c r="BSU135" s="382"/>
      <c r="BSV135" s="382"/>
      <c r="BSW135" s="382"/>
      <c r="BSX135" s="382"/>
      <c r="BSY135" s="382"/>
      <c r="BSZ135" s="382"/>
      <c r="BTA135" s="382"/>
      <c r="BTB135" s="382"/>
      <c r="BTC135" s="382"/>
      <c r="BTD135" s="382"/>
      <c r="BTE135" s="382"/>
      <c r="BTF135" s="382"/>
      <c r="BTG135" s="382"/>
      <c r="BTH135" s="382"/>
      <c r="BTI135" s="382"/>
      <c r="BTJ135" s="382"/>
      <c r="BTK135" s="382"/>
      <c r="BTL135" s="382"/>
      <c r="BTM135" s="382"/>
      <c r="BTN135" s="382"/>
      <c r="BTO135" s="382"/>
      <c r="BTP135" s="382"/>
      <c r="BTQ135" s="382"/>
      <c r="BTR135" s="382"/>
      <c r="BTS135" s="382"/>
      <c r="BTT135" s="382"/>
      <c r="BTU135" s="382"/>
      <c r="BTV135" s="382"/>
      <c r="BTW135" s="382"/>
      <c r="BTX135" s="382"/>
      <c r="BTY135" s="382"/>
      <c r="BTZ135" s="382"/>
      <c r="BUA135" s="382"/>
      <c r="BUB135" s="382"/>
      <c r="BUC135" s="382"/>
      <c r="BUD135" s="382"/>
      <c r="BUE135" s="382"/>
      <c r="BUF135" s="382"/>
      <c r="BUG135" s="382"/>
      <c r="BUH135" s="382"/>
      <c r="BUI135" s="382"/>
      <c r="BUJ135" s="382"/>
      <c r="BUK135" s="382"/>
      <c r="BUL135" s="382"/>
      <c r="BUM135" s="382"/>
      <c r="BUN135" s="382"/>
      <c r="BUO135" s="382"/>
      <c r="BUP135" s="382"/>
      <c r="BUQ135" s="382"/>
      <c r="BUR135" s="382"/>
      <c r="BUS135" s="382"/>
      <c r="BUT135" s="382"/>
      <c r="BUU135" s="382"/>
      <c r="BUV135" s="382"/>
      <c r="BUW135" s="382"/>
      <c r="BUX135" s="382"/>
      <c r="BUY135" s="382"/>
      <c r="BUZ135" s="382"/>
      <c r="BVA135" s="382"/>
      <c r="BVB135" s="382"/>
      <c r="BVC135" s="382"/>
      <c r="BVD135" s="382"/>
      <c r="BVE135" s="382"/>
      <c r="BVF135" s="382"/>
      <c r="BVG135" s="382"/>
      <c r="BVH135" s="382"/>
      <c r="BVI135" s="382"/>
      <c r="BVJ135" s="382"/>
      <c r="BVK135" s="382"/>
      <c r="BVL135" s="382"/>
      <c r="BVM135" s="382"/>
      <c r="BVN135" s="382"/>
      <c r="BVO135" s="382"/>
      <c r="BVP135" s="382"/>
      <c r="BVQ135" s="382"/>
      <c r="BVR135" s="382"/>
      <c r="BVS135" s="382"/>
      <c r="BVT135" s="382"/>
      <c r="BVU135" s="382"/>
      <c r="BVV135" s="382"/>
      <c r="BVW135" s="382"/>
      <c r="BVX135" s="382"/>
      <c r="BVY135" s="382"/>
      <c r="BVZ135" s="382"/>
      <c r="BWA135" s="382"/>
      <c r="BWB135" s="382"/>
      <c r="BWC135" s="382"/>
      <c r="BWD135" s="382"/>
      <c r="BWE135" s="382"/>
      <c r="BWF135" s="382"/>
      <c r="BWG135" s="382"/>
      <c r="BWH135" s="382"/>
      <c r="BWI135" s="382"/>
      <c r="BWJ135" s="382"/>
      <c r="BWK135" s="382"/>
      <c r="BWL135" s="382"/>
      <c r="BWM135" s="382"/>
      <c r="BWN135" s="382"/>
      <c r="BWO135" s="382"/>
      <c r="BWP135" s="382"/>
      <c r="BWQ135" s="382"/>
      <c r="BWR135" s="382"/>
      <c r="BWS135" s="382"/>
      <c r="BWT135" s="382"/>
      <c r="BWU135" s="382"/>
      <c r="BWV135" s="382"/>
      <c r="BWW135" s="382"/>
      <c r="BWX135" s="382"/>
      <c r="BWY135" s="382"/>
      <c r="BWZ135" s="382"/>
      <c r="BXA135" s="382"/>
      <c r="BXB135" s="382"/>
      <c r="BXC135" s="382"/>
      <c r="BXD135" s="382"/>
      <c r="BXE135" s="382"/>
      <c r="BXF135" s="382"/>
      <c r="BXG135" s="382"/>
      <c r="BXH135" s="382"/>
      <c r="BXI135" s="382"/>
      <c r="BXJ135" s="382"/>
      <c r="BXK135" s="382"/>
      <c r="BXL135" s="382"/>
      <c r="BXM135" s="382"/>
      <c r="BXN135" s="382"/>
      <c r="BXO135" s="382"/>
      <c r="BXP135" s="382"/>
      <c r="BXQ135" s="382"/>
      <c r="BXR135" s="382"/>
      <c r="BXS135" s="382"/>
      <c r="BXT135" s="382"/>
      <c r="BXU135" s="382"/>
      <c r="BXV135" s="382"/>
      <c r="BXW135" s="382"/>
      <c r="BXX135" s="382"/>
      <c r="BXY135" s="382"/>
      <c r="BXZ135" s="382"/>
      <c r="BYA135" s="382"/>
      <c r="BYB135" s="382"/>
      <c r="BYC135" s="382"/>
      <c r="BYD135" s="382"/>
      <c r="BYE135" s="382"/>
      <c r="BYF135" s="382"/>
      <c r="BYG135" s="382"/>
      <c r="BYH135" s="382"/>
      <c r="BYI135" s="382"/>
      <c r="BYJ135" s="382"/>
      <c r="BYK135" s="382"/>
      <c r="BYL135" s="382"/>
      <c r="BYM135" s="382"/>
      <c r="BYN135" s="382"/>
      <c r="BYO135" s="382"/>
      <c r="BYP135" s="382"/>
      <c r="BYQ135" s="382"/>
      <c r="BYR135" s="382"/>
      <c r="BYS135" s="382"/>
      <c r="BYT135" s="382"/>
      <c r="BYU135" s="382"/>
      <c r="BYV135" s="382"/>
      <c r="BYW135" s="382"/>
      <c r="BYX135" s="382"/>
      <c r="BYY135" s="382"/>
      <c r="BYZ135" s="382"/>
      <c r="BZA135" s="382"/>
      <c r="BZB135" s="382"/>
      <c r="BZC135" s="382"/>
      <c r="BZD135" s="382"/>
      <c r="BZE135" s="382"/>
      <c r="BZF135" s="382"/>
      <c r="BZG135" s="382"/>
      <c r="BZH135" s="382"/>
      <c r="BZI135" s="382"/>
      <c r="BZJ135" s="382"/>
      <c r="BZK135" s="382"/>
      <c r="BZL135" s="382"/>
      <c r="BZM135" s="382"/>
      <c r="BZN135" s="382"/>
      <c r="BZO135" s="382"/>
      <c r="BZP135" s="382"/>
      <c r="BZQ135" s="382"/>
      <c r="BZR135" s="382"/>
      <c r="BZS135" s="382"/>
      <c r="BZT135" s="382"/>
      <c r="BZU135" s="382"/>
      <c r="BZV135" s="382"/>
      <c r="BZW135" s="382"/>
      <c r="BZX135" s="382"/>
      <c r="BZY135" s="382"/>
      <c r="BZZ135" s="382"/>
      <c r="CAA135" s="382"/>
      <c r="CAB135" s="382"/>
      <c r="CAC135" s="382"/>
      <c r="CAD135" s="382"/>
      <c r="CAE135" s="382"/>
      <c r="CAF135" s="382"/>
      <c r="CAG135" s="382"/>
      <c r="CAH135" s="382"/>
      <c r="CAI135" s="382"/>
      <c r="CAJ135" s="382"/>
      <c r="CAK135" s="382"/>
      <c r="CAL135" s="382"/>
      <c r="CAM135" s="382"/>
      <c r="CAN135" s="382"/>
      <c r="CAO135" s="382"/>
      <c r="CAP135" s="382"/>
      <c r="CAQ135" s="382"/>
      <c r="CAR135" s="382"/>
      <c r="CAS135" s="382"/>
      <c r="CAT135" s="382"/>
      <c r="CAU135" s="382"/>
      <c r="CAV135" s="382"/>
      <c r="CAW135" s="382"/>
      <c r="CAX135" s="382"/>
      <c r="CAY135" s="382"/>
      <c r="CAZ135" s="382"/>
      <c r="CBA135" s="382"/>
      <c r="CBB135" s="382"/>
      <c r="CBC135" s="382"/>
      <c r="CBD135" s="382"/>
      <c r="CBE135" s="382"/>
      <c r="CBF135" s="382"/>
      <c r="CBG135" s="382"/>
      <c r="CBH135" s="382"/>
      <c r="CBI135" s="382"/>
      <c r="CBJ135" s="382"/>
      <c r="CBK135" s="382"/>
      <c r="CBL135" s="382"/>
      <c r="CBM135" s="382"/>
      <c r="CBN135" s="382"/>
      <c r="CBO135" s="382"/>
      <c r="CBP135" s="382"/>
      <c r="CBQ135" s="382"/>
      <c r="CBR135" s="382"/>
      <c r="CBS135" s="382"/>
      <c r="CBT135" s="382"/>
      <c r="CBU135" s="382"/>
      <c r="CBV135" s="382"/>
      <c r="CBW135" s="382"/>
      <c r="CBX135" s="382"/>
      <c r="CBY135" s="382"/>
      <c r="CBZ135" s="382"/>
      <c r="CCA135" s="382"/>
      <c r="CCB135" s="382"/>
      <c r="CCC135" s="382"/>
      <c r="CCD135" s="382"/>
      <c r="CCE135" s="382"/>
      <c r="CCF135" s="382"/>
      <c r="CCG135" s="382"/>
      <c r="CCH135" s="382"/>
      <c r="CCI135" s="382"/>
      <c r="CCJ135" s="382"/>
      <c r="CCK135" s="382"/>
      <c r="CCL135" s="382"/>
      <c r="CCM135" s="382"/>
      <c r="CCN135" s="382"/>
      <c r="CCO135" s="382"/>
      <c r="CCP135" s="382"/>
      <c r="CCQ135" s="382"/>
      <c r="CCR135" s="382"/>
      <c r="CCS135" s="382"/>
      <c r="CCT135" s="382"/>
      <c r="CCU135" s="382"/>
      <c r="CCV135" s="382"/>
      <c r="CCW135" s="382"/>
      <c r="CCX135" s="382"/>
      <c r="CCY135" s="382"/>
      <c r="CCZ135" s="382"/>
      <c r="CDA135" s="382"/>
      <c r="CDB135" s="382"/>
      <c r="CDC135" s="382"/>
      <c r="CDD135" s="382"/>
      <c r="CDE135" s="382"/>
      <c r="CDF135" s="382"/>
      <c r="CDG135" s="382"/>
      <c r="CDH135" s="382"/>
      <c r="CDI135" s="382"/>
      <c r="CDJ135" s="382"/>
      <c r="CDK135" s="382"/>
      <c r="CDL135" s="382"/>
      <c r="CDM135" s="382"/>
      <c r="CDN135" s="382"/>
      <c r="CDO135" s="382"/>
      <c r="CDP135" s="382"/>
      <c r="CDQ135" s="382"/>
      <c r="CDR135" s="382"/>
      <c r="CDS135" s="382"/>
      <c r="CDT135" s="382"/>
      <c r="CDU135" s="382"/>
      <c r="CDV135" s="382"/>
      <c r="CDW135" s="382"/>
      <c r="CDX135" s="382"/>
      <c r="CDY135" s="382"/>
      <c r="CDZ135" s="382"/>
      <c r="CEA135" s="382"/>
      <c r="CEB135" s="382"/>
      <c r="CEC135" s="382"/>
      <c r="CED135" s="382"/>
      <c r="CEE135" s="382"/>
      <c r="CEF135" s="382"/>
      <c r="CEG135" s="382"/>
      <c r="CEH135" s="382"/>
      <c r="CEI135" s="382"/>
      <c r="CEJ135" s="382"/>
      <c r="CEK135" s="382"/>
      <c r="CEL135" s="382"/>
      <c r="CEM135" s="382"/>
      <c r="CEN135" s="382"/>
      <c r="CEO135" s="382"/>
      <c r="CEP135" s="382"/>
      <c r="CEQ135" s="382"/>
      <c r="CER135" s="382"/>
      <c r="CES135" s="382"/>
      <c r="CET135" s="382"/>
      <c r="CEU135" s="382"/>
      <c r="CEV135" s="382"/>
      <c r="CEW135" s="382"/>
      <c r="CEX135" s="382"/>
      <c r="CEY135" s="382"/>
      <c r="CEZ135" s="382"/>
      <c r="CFA135" s="382"/>
      <c r="CFB135" s="382"/>
      <c r="CFC135" s="382"/>
      <c r="CFD135" s="382"/>
      <c r="CFE135" s="382"/>
      <c r="CFF135" s="382"/>
      <c r="CFG135" s="382"/>
      <c r="CFH135" s="382"/>
      <c r="CFI135" s="382"/>
      <c r="CFJ135" s="382"/>
      <c r="CFK135" s="382"/>
      <c r="CFL135" s="382"/>
      <c r="CFM135" s="382"/>
      <c r="CFN135" s="382"/>
      <c r="CFO135" s="382"/>
      <c r="CFP135" s="382"/>
      <c r="CFQ135" s="382"/>
      <c r="CFR135" s="382"/>
      <c r="CFS135" s="382"/>
      <c r="CFT135" s="382"/>
      <c r="CFU135" s="382"/>
      <c r="CFV135" s="382"/>
      <c r="CFW135" s="382"/>
      <c r="CFX135" s="382"/>
      <c r="CFY135" s="382"/>
      <c r="CFZ135" s="382"/>
      <c r="CGA135" s="382"/>
      <c r="CGB135" s="382"/>
      <c r="CGC135" s="382"/>
      <c r="CGD135" s="382"/>
      <c r="CGE135" s="382"/>
      <c r="CGF135" s="382"/>
      <c r="CGG135" s="382"/>
      <c r="CGH135" s="382"/>
      <c r="CGI135" s="382"/>
      <c r="CGJ135" s="382"/>
      <c r="CGK135" s="382"/>
      <c r="CGL135" s="382"/>
      <c r="CGM135" s="382"/>
      <c r="CGN135" s="382"/>
      <c r="CGO135" s="382"/>
      <c r="CGP135" s="382"/>
      <c r="CGQ135" s="382"/>
      <c r="CGR135" s="382"/>
      <c r="CGS135" s="382"/>
      <c r="CGT135" s="382"/>
      <c r="CGU135" s="382"/>
      <c r="CGV135" s="382"/>
      <c r="CGW135" s="382"/>
      <c r="CGX135" s="382"/>
      <c r="CGY135" s="382"/>
      <c r="CGZ135" s="382"/>
      <c r="CHA135" s="382"/>
      <c r="CHB135" s="382"/>
      <c r="CHC135" s="382"/>
      <c r="CHD135" s="382"/>
      <c r="CHE135" s="382"/>
      <c r="CHF135" s="382"/>
      <c r="CHG135" s="382"/>
      <c r="CHH135" s="382"/>
      <c r="CHI135" s="382"/>
      <c r="CHJ135" s="382"/>
      <c r="CHK135" s="382"/>
      <c r="CHL135" s="382"/>
      <c r="CHM135" s="382"/>
      <c r="CHN135" s="382"/>
      <c r="CHO135" s="382"/>
      <c r="CHP135" s="382"/>
      <c r="CHQ135" s="382"/>
      <c r="CHR135" s="382"/>
      <c r="CHS135" s="382"/>
      <c r="CHT135" s="382"/>
      <c r="CHU135" s="382"/>
      <c r="CHV135" s="382"/>
      <c r="CHW135" s="382"/>
      <c r="CHX135" s="382"/>
      <c r="CHY135" s="382"/>
      <c r="CHZ135" s="382"/>
      <c r="CIA135" s="382"/>
      <c r="CIB135" s="382"/>
      <c r="CIC135" s="382"/>
      <c r="CID135" s="382"/>
      <c r="CIE135" s="382"/>
      <c r="CIF135" s="382"/>
      <c r="CIG135" s="382"/>
      <c r="CIH135" s="382"/>
      <c r="CII135" s="382"/>
      <c r="CIJ135" s="382"/>
      <c r="CIK135" s="382"/>
      <c r="CIL135" s="382"/>
      <c r="CIM135" s="382"/>
      <c r="CIN135" s="382"/>
      <c r="CIO135" s="382"/>
      <c r="CIP135" s="382"/>
      <c r="CIQ135" s="382"/>
      <c r="CIR135" s="382"/>
      <c r="CIS135" s="382"/>
      <c r="CIT135" s="382"/>
      <c r="CIU135" s="382"/>
      <c r="CIV135" s="382"/>
      <c r="CIW135" s="382"/>
      <c r="CIX135" s="382"/>
      <c r="CIY135" s="382"/>
      <c r="CIZ135" s="382"/>
      <c r="CJA135" s="382"/>
      <c r="CJB135" s="382"/>
      <c r="CJC135" s="382"/>
      <c r="CJD135" s="382"/>
      <c r="CJE135" s="382"/>
      <c r="CJF135" s="382"/>
      <c r="CJG135" s="382"/>
      <c r="CJH135" s="382"/>
      <c r="CJI135" s="382"/>
      <c r="CJJ135" s="382"/>
      <c r="CJK135" s="382"/>
      <c r="CJL135" s="382"/>
      <c r="CJM135" s="382"/>
      <c r="CJN135" s="382"/>
      <c r="CJO135" s="382"/>
      <c r="CJP135" s="382"/>
      <c r="CJQ135" s="382"/>
      <c r="CJR135" s="382"/>
      <c r="CJS135" s="382"/>
      <c r="CJT135" s="382"/>
      <c r="CJU135" s="382"/>
      <c r="CJV135" s="382"/>
      <c r="CJW135" s="382"/>
      <c r="CJX135" s="382"/>
      <c r="CJY135" s="382"/>
      <c r="CJZ135" s="382"/>
      <c r="CKA135" s="382"/>
      <c r="CKB135" s="382"/>
      <c r="CKC135" s="382"/>
      <c r="CKD135" s="382"/>
      <c r="CKE135" s="382"/>
      <c r="CKF135" s="382"/>
      <c r="CKG135" s="382"/>
      <c r="CKH135" s="382"/>
      <c r="CKI135" s="382"/>
      <c r="CKJ135" s="382"/>
      <c r="CKK135" s="382"/>
      <c r="CKL135" s="382"/>
      <c r="CKM135" s="382"/>
      <c r="CKN135" s="382"/>
      <c r="CKO135" s="382"/>
      <c r="CKP135" s="382"/>
      <c r="CKQ135" s="382"/>
      <c r="CKR135" s="382"/>
      <c r="CKS135" s="382"/>
      <c r="CKT135" s="382"/>
      <c r="CKU135" s="382"/>
      <c r="CKV135" s="382"/>
      <c r="CKW135" s="382"/>
      <c r="CKX135" s="382"/>
      <c r="CKY135" s="382"/>
      <c r="CKZ135" s="382"/>
      <c r="CLA135" s="382"/>
      <c r="CLB135" s="382"/>
      <c r="CLC135" s="382"/>
      <c r="CLD135" s="382"/>
      <c r="CLE135" s="382"/>
      <c r="CLF135" s="382"/>
      <c r="CLG135" s="382"/>
      <c r="CLH135" s="382"/>
      <c r="CLI135" s="382"/>
      <c r="CLJ135" s="382"/>
      <c r="CLK135" s="382"/>
      <c r="CLL135" s="382"/>
      <c r="CLM135" s="382"/>
      <c r="CLN135" s="382"/>
      <c r="CLO135" s="382"/>
      <c r="CLP135" s="382"/>
      <c r="CLQ135" s="382"/>
      <c r="CLR135" s="382"/>
      <c r="CLS135" s="382"/>
      <c r="CLT135" s="382"/>
      <c r="CLU135" s="382"/>
      <c r="CLV135" s="382"/>
      <c r="CLW135" s="382"/>
      <c r="CLX135" s="382"/>
      <c r="CLY135" s="382"/>
      <c r="CLZ135" s="382"/>
      <c r="CMA135" s="382"/>
      <c r="CMB135" s="382"/>
      <c r="CMC135" s="382"/>
      <c r="CMD135" s="382"/>
      <c r="CME135" s="382"/>
      <c r="CMF135" s="382"/>
      <c r="CMG135" s="382"/>
      <c r="CMH135" s="382"/>
      <c r="CMI135" s="382"/>
      <c r="CMJ135" s="382"/>
      <c r="CMK135" s="382"/>
      <c r="CML135" s="382"/>
      <c r="CMM135" s="382"/>
      <c r="CMN135" s="382"/>
      <c r="CMO135" s="382"/>
      <c r="CMP135" s="382"/>
      <c r="CMQ135" s="382"/>
      <c r="CMR135" s="382"/>
      <c r="CMS135" s="382"/>
      <c r="CMT135" s="382"/>
      <c r="CMU135" s="382"/>
      <c r="CMV135" s="382"/>
      <c r="CMW135" s="382"/>
      <c r="CMX135" s="382"/>
      <c r="CMY135" s="382"/>
      <c r="CMZ135" s="382"/>
      <c r="CNA135" s="382"/>
      <c r="CNB135" s="382"/>
      <c r="CNC135" s="382"/>
      <c r="CND135" s="382"/>
      <c r="CNE135" s="382"/>
      <c r="CNF135" s="382"/>
      <c r="CNG135" s="382"/>
      <c r="CNH135" s="382"/>
      <c r="CNI135" s="382"/>
      <c r="CNJ135" s="382"/>
      <c r="CNK135" s="382"/>
      <c r="CNL135" s="382"/>
      <c r="CNM135" s="382"/>
      <c r="CNN135" s="382"/>
      <c r="CNO135" s="382"/>
      <c r="CNP135" s="382"/>
      <c r="CNQ135" s="382"/>
      <c r="CNR135" s="382"/>
      <c r="CNS135" s="382"/>
      <c r="CNT135" s="382"/>
      <c r="CNU135" s="382"/>
      <c r="CNV135" s="382"/>
      <c r="CNW135" s="382"/>
      <c r="CNX135" s="382"/>
      <c r="CNY135" s="382"/>
      <c r="CNZ135" s="382"/>
      <c r="COA135" s="382"/>
      <c r="COB135" s="382"/>
      <c r="COC135" s="382"/>
      <c r="COD135" s="382"/>
      <c r="COE135" s="382"/>
      <c r="COF135" s="382"/>
      <c r="COG135" s="382"/>
      <c r="COH135" s="382"/>
      <c r="COI135" s="382"/>
      <c r="COJ135" s="382"/>
      <c r="COK135" s="382"/>
      <c r="COL135" s="382"/>
      <c r="COM135" s="382"/>
      <c r="CON135" s="382"/>
      <c r="COO135" s="382"/>
      <c r="COP135" s="382"/>
      <c r="COQ135" s="382"/>
      <c r="COR135" s="382"/>
      <c r="COS135" s="382"/>
      <c r="COT135" s="382"/>
      <c r="COU135" s="382"/>
      <c r="COV135" s="382"/>
      <c r="COW135" s="382"/>
      <c r="COX135" s="382"/>
      <c r="COY135" s="382"/>
      <c r="COZ135" s="382"/>
      <c r="CPA135" s="382"/>
      <c r="CPB135" s="382"/>
      <c r="CPC135" s="382"/>
      <c r="CPD135" s="382"/>
      <c r="CPE135" s="382"/>
      <c r="CPF135" s="382"/>
      <c r="CPG135" s="382"/>
      <c r="CPH135" s="382"/>
      <c r="CPI135" s="382"/>
      <c r="CPJ135" s="382"/>
      <c r="CPK135" s="382"/>
      <c r="CPL135" s="382"/>
      <c r="CPM135" s="382"/>
      <c r="CPN135" s="382"/>
      <c r="CPO135" s="382"/>
      <c r="CPP135" s="382"/>
      <c r="CPQ135" s="382"/>
      <c r="CPR135" s="382"/>
      <c r="CPS135" s="382"/>
      <c r="CPT135" s="382"/>
      <c r="CPU135" s="382"/>
      <c r="CPV135" s="382"/>
      <c r="CPW135" s="382"/>
      <c r="CPX135" s="382"/>
      <c r="CPY135" s="382"/>
      <c r="CPZ135" s="382"/>
      <c r="CQA135" s="382"/>
      <c r="CQB135" s="382"/>
      <c r="CQC135" s="382"/>
      <c r="CQD135" s="382"/>
      <c r="CQE135" s="382"/>
      <c r="CQF135" s="382"/>
      <c r="CQG135" s="382"/>
      <c r="CQH135" s="382"/>
      <c r="CQI135" s="382"/>
      <c r="CQJ135" s="382"/>
      <c r="CQK135" s="382"/>
      <c r="CQL135" s="382"/>
      <c r="CQM135" s="382"/>
      <c r="CQN135" s="382"/>
      <c r="CQO135" s="382"/>
      <c r="CQP135" s="382"/>
      <c r="CQQ135" s="382"/>
      <c r="CQR135" s="382"/>
      <c r="CQS135" s="382"/>
      <c r="CQT135" s="382"/>
      <c r="CQU135" s="382"/>
      <c r="CQV135" s="382"/>
      <c r="CQW135" s="382"/>
      <c r="CQX135" s="382"/>
      <c r="CQY135" s="382"/>
      <c r="CQZ135" s="382"/>
      <c r="CRA135" s="382"/>
      <c r="CRB135" s="382"/>
      <c r="CRC135" s="382"/>
      <c r="CRD135" s="382"/>
      <c r="CRE135" s="382"/>
      <c r="CRF135" s="382"/>
      <c r="CRG135" s="382"/>
      <c r="CRH135" s="382"/>
      <c r="CRI135" s="382"/>
      <c r="CRJ135" s="382"/>
      <c r="CRK135" s="382"/>
      <c r="CRL135" s="382"/>
      <c r="CRM135" s="382"/>
      <c r="CRN135" s="382"/>
      <c r="CRO135" s="382"/>
      <c r="CRP135" s="382"/>
      <c r="CRQ135" s="382"/>
      <c r="CRR135" s="382"/>
      <c r="CRS135" s="382"/>
      <c r="CRT135" s="382"/>
      <c r="CRU135" s="382"/>
      <c r="CRV135" s="382"/>
      <c r="CRW135" s="382"/>
      <c r="CRX135" s="382"/>
      <c r="CRY135" s="382"/>
      <c r="CRZ135" s="382"/>
      <c r="CSA135" s="382"/>
      <c r="CSB135" s="382"/>
      <c r="CSC135" s="382"/>
      <c r="CSD135" s="382"/>
      <c r="CSE135" s="382"/>
      <c r="CSF135" s="382"/>
      <c r="CSG135" s="382"/>
      <c r="CSH135" s="382"/>
      <c r="CSI135" s="382"/>
      <c r="CSJ135" s="382"/>
      <c r="CSK135" s="382"/>
      <c r="CSL135" s="382"/>
      <c r="CSM135" s="382"/>
      <c r="CSN135" s="382"/>
      <c r="CSO135" s="382"/>
      <c r="CSP135" s="382"/>
      <c r="CSQ135" s="382"/>
      <c r="CSR135" s="382"/>
      <c r="CSS135" s="382"/>
      <c r="CST135" s="382"/>
      <c r="CSU135" s="382"/>
      <c r="CSV135" s="382"/>
      <c r="CSW135" s="382"/>
      <c r="CSX135" s="382"/>
      <c r="CSY135" s="382"/>
      <c r="CSZ135" s="382"/>
      <c r="CTA135" s="382"/>
      <c r="CTB135" s="382"/>
      <c r="CTC135" s="382"/>
      <c r="CTD135" s="382"/>
      <c r="CTE135" s="382"/>
      <c r="CTF135" s="382"/>
      <c r="CTG135" s="382"/>
      <c r="CTH135" s="382"/>
      <c r="CTI135" s="382"/>
      <c r="CTJ135" s="382"/>
      <c r="CTK135" s="382"/>
      <c r="CTL135" s="382"/>
      <c r="CTM135" s="382"/>
      <c r="CTN135" s="382"/>
      <c r="CTO135" s="382"/>
      <c r="CTP135" s="382"/>
      <c r="CTQ135" s="382"/>
      <c r="CTR135" s="382"/>
      <c r="CTS135" s="382"/>
      <c r="CTT135" s="382"/>
      <c r="CTU135" s="382"/>
      <c r="CTV135" s="382"/>
      <c r="CTW135" s="382"/>
      <c r="CTX135" s="382"/>
      <c r="CTY135" s="382"/>
      <c r="CTZ135" s="382"/>
      <c r="CUA135" s="382"/>
      <c r="CUB135" s="382"/>
      <c r="CUC135" s="382"/>
      <c r="CUD135" s="382"/>
      <c r="CUE135" s="382"/>
      <c r="CUF135" s="382"/>
      <c r="CUG135" s="382"/>
      <c r="CUH135" s="382"/>
      <c r="CUI135" s="382"/>
      <c r="CUJ135" s="382"/>
      <c r="CUK135" s="382"/>
      <c r="CUL135" s="382"/>
      <c r="CUM135" s="382"/>
      <c r="CUN135" s="382"/>
      <c r="CUO135" s="382"/>
      <c r="CUP135" s="382"/>
      <c r="CUQ135" s="382"/>
      <c r="CUR135" s="382"/>
      <c r="CUS135" s="382"/>
      <c r="CUT135" s="382"/>
      <c r="CUU135" s="382"/>
      <c r="CUV135" s="382"/>
      <c r="CUW135" s="382"/>
      <c r="CUX135" s="382"/>
      <c r="CUY135" s="382"/>
      <c r="CUZ135" s="382"/>
      <c r="CVA135" s="382"/>
      <c r="CVB135" s="382"/>
      <c r="CVC135" s="382"/>
      <c r="CVD135" s="382"/>
      <c r="CVE135" s="382"/>
      <c r="CVF135" s="382"/>
      <c r="CVG135" s="382"/>
      <c r="CVH135" s="382"/>
      <c r="CVI135" s="382"/>
      <c r="CVJ135" s="382"/>
      <c r="CVK135" s="382"/>
      <c r="CVL135" s="382"/>
      <c r="CVM135" s="382"/>
      <c r="CVN135" s="382"/>
      <c r="CVO135" s="382"/>
      <c r="CVP135" s="382"/>
      <c r="CVQ135" s="382"/>
      <c r="CVR135" s="382"/>
      <c r="CVS135" s="382"/>
      <c r="CVT135" s="382"/>
      <c r="CVU135" s="382"/>
      <c r="CVV135" s="382"/>
      <c r="CVW135" s="382"/>
      <c r="CVX135" s="382"/>
      <c r="CVY135" s="382"/>
      <c r="CVZ135" s="382"/>
      <c r="CWA135" s="382"/>
      <c r="CWB135" s="382"/>
      <c r="CWC135" s="382"/>
      <c r="CWD135" s="382"/>
      <c r="CWE135" s="382"/>
      <c r="CWF135" s="382"/>
      <c r="CWG135" s="382"/>
      <c r="CWH135" s="382"/>
      <c r="CWI135" s="382"/>
      <c r="CWJ135" s="382"/>
      <c r="CWK135" s="382"/>
      <c r="CWL135" s="382"/>
      <c r="CWM135" s="382"/>
      <c r="CWN135" s="382"/>
      <c r="CWO135" s="382"/>
      <c r="CWP135" s="382"/>
      <c r="CWQ135" s="382"/>
      <c r="CWR135" s="382"/>
      <c r="CWS135" s="382"/>
      <c r="CWT135" s="382"/>
      <c r="CWU135" s="382"/>
      <c r="CWV135" s="382"/>
      <c r="CWW135" s="382"/>
      <c r="CWX135" s="382"/>
      <c r="CWY135" s="382"/>
      <c r="CWZ135" s="382"/>
      <c r="CXA135" s="382"/>
      <c r="CXB135" s="382"/>
      <c r="CXC135" s="382"/>
      <c r="CXD135" s="382"/>
      <c r="CXE135" s="382"/>
      <c r="CXF135" s="382"/>
      <c r="CXG135" s="382"/>
      <c r="CXH135" s="382"/>
      <c r="CXI135" s="382"/>
      <c r="CXJ135" s="382"/>
      <c r="CXK135" s="382"/>
      <c r="CXL135" s="382"/>
      <c r="CXM135" s="382"/>
      <c r="CXN135" s="382"/>
      <c r="CXO135" s="382"/>
      <c r="CXP135" s="382"/>
      <c r="CXQ135" s="382"/>
      <c r="CXR135" s="382"/>
      <c r="CXS135" s="382"/>
      <c r="CXT135" s="382"/>
      <c r="CXU135" s="382"/>
      <c r="CXV135" s="382"/>
      <c r="CXW135" s="382"/>
      <c r="CXX135" s="382"/>
      <c r="CXY135" s="382"/>
      <c r="CXZ135" s="382"/>
      <c r="CYA135" s="382"/>
      <c r="CYB135" s="382"/>
      <c r="CYC135" s="382"/>
      <c r="CYD135" s="382"/>
      <c r="CYE135" s="382"/>
      <c r="CYF135" s="382"/>
      <c r="CYG135" s="382"/>
      <c r="CYH135" s="382"/>
      <c r="CYI135" s="382"/>
      <c r="CYJ135" s="382"/>
      <c r="CYK135" s="382"/>
      <c r="CYL135" s="382"/>
      <c r="CYM135" s="382"/>
      <c r="CYN135" s="382"/>
      <c r="CYO135" s="382"/>
      <c r="CYP135" s="382"/>
      <c r="CYQ135" s="382"/>
      <c r="CYR135" s="382"/>
      <c r="CYS135" s="382"/>
      <c r="CYT135" s="382"/>
      <c r="CYU135" s="382"/>
      <c r="CYV135" s="382"/>
      <c r="CYW135" s="382"/>
      <c r="CYX135" s="382"/>
      <c r="CYY135" s="382"/>
      <c r="CYZ135" s="382"/>
      <c r="CZA135" s="382"/>
      <c r="CZB135" s="382"/>
      <c r="CZC135" s="382"/>
      <c r="CZD135" s="382"/>
      <c r="CZE135" s="382"/>
      <c r="CZF135" s="382"/>
      <c r="CZG135" s="382"/>
      <c r="CZH135" s="382"/>
      <c r="CZI135" s="382"/>
      <c r="CZJ135" s="382"/>
      <c r="CZK135" s="382"/>
      <c r="CZL135" s="382"/>
      <c r="CZM135" s="382"/>
      <c r="CZN135" s="382"/>
      <c r="CZO135" s="382"/>
      <c r="CZP135" s="382"/>
      <c r="CZQ135" s="382"/>
      <c r="CZR135" s="382"/>
      <c r="CZS135" s="382"/>
      <c r="CZT135" s="382"/>
      <c r="CZU135" s="382"/>
      <c r="CZV135" s="382"/>
      <c r="CZW135" s="382"/>
      <c r="CZX135" s="382"/>
      <c r="CZY135" s="382"/>
      <c r="CZZ135" s="382"/>
      <c r="DAA135" s="382"/>
      <c r="DAB135" s="382"/>
      <c r="DAC135" s="382"/>
      <c r="DAD135" s="382"/>
      <c r="DAE135" s="382"/>
      <c r="DAF135" s="382"/>
      <c r="DAG135" s="382"/>
      <c r="DAH135" s="382"/>
      <c r="DAI135" s="382"/>
      <c r="DAJ135" s="382"/>
      <c r="DAK135" s="382"/>
      <c r="DAL135" s="382"/>
      <c r="DAM135" s="382"/>
      <c r="DAN135" s="382"/>
      <c r="DAO135" s="382"/>
      <c r="DAP135" s="382"/>
      <c r="DAQ135" s="382"/>
      <c r="DAR135" s="382"/>
      <c r="DAS135" s="382"/>
      <c r="DAT135" s="382"/>
      <c r="DAU135" s="382"/>
      <c r="DAV135" s="382"/>
      <c r="DAW135" s="382"/>
      <c r="DAX135" s="382"/>
      <c r="DAY135" s="382"/>
      <c r="DAZ135" s="382"/>
      <c r="DBA135" s="382"/>
      <c r="DBB135" s="382"/>
      <c r="DBC135" s="382"/>
      <c r="DBD135" s="382"/>
      <c r="DBE135" s="382"/>
      <c r="DBF135" s="382"/>
      <c r="DBG135" s="382"/>
      <c r="DBH135" s="382"/>
      <c r="DBI135" s="382"/>
      <c r="DBJ135" s="382"/>
      <c r="DBK135" s="382"/>
      <c r="DBL135" s="382"/>
      <c r="DBM135" s="382"/>
      <c r="DBN135" s="382"/>
      <c r="DBO135" s="382"/>
      <c r="DBP135" s="382"/>
      <c r="DBQ135" s="382"/>
      <c r="DBR135" s="382"/>
      <c r="DBS135" s="382"/>
      <c r="DBT135" s="382"/>
      <c r="DBU135" s="382"/>
      <c r="DBV135" s="382"/>
      <c r="DBW135" s="382"/>
      <c r="DBX135" s="382"/>
      <c r="DBY135" s="382"/>
      <c r="DBZ135" s="382"/>
      <c r="DCA135" s="382"/>
      <c r="DCB135" s="382"/>
      <c r="DCC135" s="382"/>
      <c r="DCD135" s="382"/>
      <c r="DCE135" s="382"/>
      <c r="DCF135" s="382"/>
      <c r="DCG135" s="382"/>
      <c r="DCH135" s="382"/>
      <c r="DCI135" s="382"/>
      <c r="DCJ135" s="382"/>
      <c r="DCK135" s="382"/>
      <c r="DCL135" s="382"/>
      <c r="DCM135" s="382"/>
      <c r="DCN135" s="382"/>
      <c r="DCO135" s="382"/>
      <c r="DCP135" s="382"/>
      <c r="DCQ135" s="382"/>
      <c r="DCR135" s="382"/>
      <c r="DCS135" s="382"/>
      <c r="DCT135" s="382"/>
      <c r="DCU135" s="382"/>
      <c r="DCV135" s="382"/>
      <c r="DCW135" s="382"/>
      <c r="DCX135" s="382"/>
      <c r="DCY135" s="382"/>
      <c r="DCZ135" s="382"/>
      <c r="DDA135" s="382"/>
      <c r="DDB135" s="382"/>
      <c r="DDC135" s="382"/>
      <c r="DDD135" s="382"/>
      <c r="DDE135" s="382"/>
      <c r="DDF135" s="382"/>
      <c r="DDG135" s="382"/>
      <c r="DDH135" s="382"/>
      <c r="DDI135" s="382"/>
      <c r="DDJ135" s="382"/>
      <c r="DDK135" s="382"/>
      <c r="DDL135" s="382"/>
      <c r="DDM135" s="382"/>
      <c r="DDN135" s="382"/>
      <c r="DDO135" s="382"/>
      <c r="DDP135" s="382"/>
      <c r="DDQ135" s="382"/>
      <c r="DDR135" s="382"/>
      <c r="DDS135" s="382"/>
      <c r="DDT135" s="382"/>
      <c r="DDU135" s="382"/>
      <c r="DDV135" s="382"/>
      <c r="DDW135" s="382"/>
      <c r="DDX135" s="382"/>
      <c r="DDY135" s="382"/>
      <c r="DDZ135" s="382"/>
      <c r="DEA135" s="382"/>
      <c r="DEB135" s="382"/>
      <c r="DEC135" s="382"/>
      <c r="DED135" s="382"/>
      <c r="DEE135" s="382"/>
      <c r="DEF135" s="382"/>
      <c r="DEG135" s="382"/>
      <c r="DEH135" s="382"/>
      <c r="DEI135" s="382"/>
      <c r="DEJ135" s="382"/>
      <c r="DEK135" s="382"/>
      <c r="DEL135" s="382"/>
      <c r="DEM135" s="382"/>
      <c r="DEN135" s="382"/>
      <c r="DEO135" s="382"/>
      <c r="DEP135" s="382"/>
      <c r="DEQ135" s="382"/>
      <c r="DER135" s="382"/>
      <c r="DES135" s="382"/>
      <c r="DET135" s="382"/>
      <c r="DEU135" s="382"/>
      <c r="DEV135" s="382"/>
      <c r="DEW135" s="382"/>
      <c r="DEX135" s="382"/>
      <c r="DEY135" s="382"/>
      <c r="DEZ135" s="382"/>
      <c r="DFA135" s="382"/>
      <c r="DFB135" s="382"/>
      <c r="DFC135" s="382"/>
      <c r="DFD135" s="382"/>
      <c r="DFE135" s="382"/>
      <c r="DFF135" s="382"/>
      <c r="DFG135" s="382"/>
      <c r="DFH135" s="382"/>
      <c r="DFI135" s="382"/>
      <c r="DFJ135" s="382"/>
      <c r="DFK135" s="382"/>
      <c r="DFL135" s="382"/>
      <c r="DFM135" s="382"/>
      <c r="DFN135" s="382"/>
      <c r="DFO135" s="382"/>
      <c r="DFP135" s="382"/>
      <c r="DFQ135" s="382"/>
      <c r="DFR135" s="382"/>
      <c r="DFS135" s="382"/>
      <c r="DFT135" s="382"/>
      <c r="DFU135" s="382"/>
      <c r="DFV135" s="382"/>
      <c r="DFW135" s="382"/>
      <c r="DFX135" s="382"/>
      <c r="DFY135" s="382"/>
      <c r="DFZ135" s="382"/>
      <c r="DGA135" s="382"/>
      <c r="DGB135" s="382"/>
      <c r="DGC135" s="382"/>
      <c r="DGD135" s="382"/>
      <c r="DGE135" s="382"/>
      <c r="DGF135" s="382"/>
      <c r="DGG135" s="382"/>
      <c r="DGH135" s="382"/>
      <c r="DGI135" s="382"/>
      <c r="DGJ135" s="382"/>
      <c r="DGK135" s="382"/>
      <c r="DGL135" s="382"/>
      <c r="DGM135" s="382"/>
      <c r="DGN135" s="382"/>
      <c r="DGO135" s="382"/>
      <c r="DGP135" s="382"/>
      <c r="DGQ135" s="382"/>
      <c r="DGR135" s="382"/>
      <c r="DGS135" s="382"/>
      <c r="DGT135" s="382"/>
      <c r="DGU135" s="382"/>
      <c r="DGV135" s="382"/>
      <c r="DGW135" s="382"/>
      <c r="DGX135" s="382"/>
      <c r="DGY135" s="382"/>
      <c r="DGZ135" s="382"/>
      <c r="DHA135" s="382"/>
      <c r="DHB135" s="382"/>
      <c r="DHC135" s="382"/>
      <c r="DHD135" s="382"/>
      <c r="DHE135" s="382"/>
      <c r="DHF135" s="382"/>
      <c r="DHG135" s="382"/>
      <c r="DHH135" s="382"/>
      <c r="DHI135" s="382"/>
      <c r="DHJ135" s="382"/>
      <c r="DHK135" s="382"/>
      <c r="DHL135" s="382"/>
      <c r="DHM135" s="382"/>
      <c r="DHN135" s="382"/>
      <c r="DHO135" s="382"/>
      <c r="DHP135" s="382"/>
      <c r="DHQ135" s="382"/>
      <c r="DHR135" s="382"/>
      <c r="DHS135" s="382"/>
      <c r="DHT135" s="382"/>
      <c r="DHU135" s="382"/>
      <c r="DHV135" s="382"/>
      <c r="DHW135" s="382"/>
      <c r="DHX135" s="382"/>
      <c r="DHY135" s="382"/>
      <c r="DHZ135" s="382"/>
      <c r="DIA135" s="382"/>
      <c r="DIB135" s="382"/>
      <c r="DIC135" s="382"/>
      <c r="DID135" s="382"/>
      <c r="DIE135" s="382"/>
      <c r="DIF135" s="382"/>
      <c r="DIG135" s="382"/>
      <c r="DIH135" s="382"/>
      <c r="DII135" s="382"/>
      <c r="DIJ135" s="382"/>
      <c r="DIK135" s="382"/>
      <c r="DIL135" s="382"/>
      <c r="DIM135" s="382"/>
      <c r="DIN135" s="382"/>
      <c r="DIO135" s="382"/>
      <c r="DIP135" s="382"/>
      <c r="DIQ135" s="382"/>
      <c r="DIR135" s="382"/>
      <c r="DIS135" s="382"/>
      <c r="DIT135" s="382"/>
      <c r="DIU135" s="382"/>
      <c r="DIV135" s="382"/>
      <c r="DIW135" s="382"/>
      <c r="DIX135" s="382"/>
      <c r="DIY135" s="382"/>
      <c r="DIZ135" s="382"/>
      <c r="DJA135" s="382"/>
      <c r="DJB135" s="382"/>
      <c r="DJC135" s="382"/>
      <c r="DJD135" s="382"/>
      <c r="DJE135" s="382"/>
      <c r="DJF135" s="382"/>
      <c r="DJG135" s="382"/>
      <c r="DJH135" s="382"/>
      <c r="DJI135" s="382"/>
      <c r="DJJ135" s="382"/>
      <c r="DJK135" s="382"/>
      <c r="DJL135" s="382"/>
      <c r="DJM135" s="382"/>
      <c r="DJN135" s="382"/>
      <c r="DJO135" s="382"/>
      <c r="DJP135" s="382"/>
      <c r="DJQ135" s="382"/>
      <c r="DJR135" s="382"/>
      <c r="DJS135" s="382"/>
      <c r="DJT135" s="382"/>
      <c r="DJU135" s="382"/>
      <c r="DJV135" s="382"/>
      <c r="DJW135" s="382"/>
      <c r="DJX135" s="382"/>
      <c r="DJY135" s="382"/>
      <c r="DJZ135" s="382"/>
      <c r="DKA135" s="382"/>
      <c r="DKB135" s="382"/>
      <c r="DKC135" s="382"/>
      <c r="DKD135" s="382"/>
      <c r="DKE135" s="382"/>
      <c r="DKF135" s="382"/>
      <c r="DKG135" s="382"/>
      <c r="DKH135" s="382"/>
      <c r="DKI135" s="382"/>
      <c r="DKJ135" s="382"/>
      <c r="DKK135" s="382"/>
      <c r="DKL135" s="382"/>
      <c r="DKM135" s="382"/>
      <c r="DKN135" s="382"/>
      <c r="DKO135" s="382"/>
      <c r="DKP135" s="382"/>
      <c r="DKQ135" s="382"/>
      <c r="DKR135" s="382"/>
      <c r="DKS135" s="382"/>
      <c r="DKT135" s="382"/>
      <c r="DKU135" s="382"/>
      <c r="DKV135" s="382"/>
      <c r="DKW135" s="382"/>
      <c r="DKX135" s="382"/>
      <c r="DKY135" s="382"/>
      <c r="DKZ135" s="382"/>
      <c r="DLA135" s="382"/>
      <c r="DLB135" s="382"/>
      <c r="DLC135" s="382"/>
      <c r="DLD135" s="382"/>
      <c r="DLE135" s="382"/>
      <c r="DLF135" s="382"/>
      <c r="DLG135" s="382"/>
      <c r="DLH135" s="382"/>
      <c r="DLI135" s="382"/>
      <c r="DLJ135" s="382"/>
      <c r="DLK135" s="382"/>
      <c r="DLL135" s="382"/>
      <c r="DLM135" s="382"/>
      <c r="DLN135" s="382"/>
      <c r="DLO135" s="382"/>
      <c r="DLP135" s="382"/>
      <c r="DLQ135" s="382"/>
      <c r="DLR135" s="382"/>
      <c r="DLS135" s="382"/>
      <c r="DLT135" s="382"/>
      <c r="DLU135" s="382"/>
      <c r="DLV135" s="382"/>
      <c r="DLW135" s="382"/>
      <c r="DLX135" s="382"/>
      <c r="DLY135" s="382"/>
      <c r="DLZ135" s="382"/>
      <c r="DMA135" s="382"/>
      <c r="DMB135" s="382"/>
      <c r="DMC135" s="382"/>
      <c r="DMD135" s="382"/>
      <c r="DME135" s="382"/>
      <c r="DMF135" s="382"/>
      <c r="DMG135" s="382"/>
      <c r="DMH135" s="382"/>
      <c r="DMI135" s="382"/>
      <c r="DMJ135" s="382"/>
      <c r="DMK135" s="382"/>
      <c r="DML135" s="382"/>
      <c r="DMM135" s="382"/>
      <c r="DMN135" s="382"/>
      <c r="DMO135" s="382"/>
      <c r="DMP135" s="382"/>
      <c r="DMQ135" s="382"/>
      <c r="DMR135" s="382"/>
      <c r="DMS135" s="382"/>
      <c r="DMT135" s="382"/>
      <c r="DMU135" s="382"/>
      <c r="DMV135" s="382"/>
      <c r="DMW135" s="382"/>
      <c r="DMX135" s="382"/>
      <c r="DMY135" s="382"/>
      <c r="DMZ135" s="382"/>
      <c r="DNA135" s="382"/>
      <c r="DNB135" s="382"/>
      <c r="DNC135" s="382"/>
      <c r="DND135" s="382"/>
      <c r="DNE135" s="382"/>
      <c r="DNF135" s="382"/>
      <c r="DNG135" s="382"/>
      <c r="DNH135" s="382"/>
      <c r="DNI135" s="382"/>
      <c r="DNJ135" s="382"/>
      <c r="DNK135" s="382"/>
      <c r="DNL135" s="382"/>
      <c r="DNM135" s="382"/>
      <c r="DNN135" s="382"/>
      <c r="DNO135" s="382"/>
      <c r="DNP135" s="382"/>
      <c r="DNQ135" s="382"/>
      <c r="DNR135" s="382"/>
      <c r="DNS135" s="382"/>
      <c r="DNT135" s="382"/>
      <c r="DNU135" s="382"/>
      <c r="DNV135" s="382"/>
      <c r="DNW135" s="382"/>
      <c r="DNX135" s="382"/>
      <c r="DNY135" s="382"/>
      <c r="DNZ135" s="382"/>
      <c r="DOA135" s="382"/>
      <c r="DOB135" s="382"/>
      <c r="DOC135" s="382"/>
      <c r="DOD135" s="382"/>
      <c r="DOE135" s="382"/>
      <c r="DOF135" s="382"/>
      <c r="DOG135" s="382"/>
      <c r="DOH135" s="382"/>
      <c r="DOI135" s="382"/>
      <c r="DOJ135" s="382"/>
      <c r="DOK135" s="382"/>
      <c r="DOL135" s="382"/>
      <c r="DOM135" s="382"/>
      <c r="DON135" s="382"/>
      <c r="DOO135" s="382"/>
      <c r="DOP135" s="382"/>
      <c r="DOQ135" s="382"/>
      <c r="DOR135" s="382"/>
      <c r="DOS135" s="382"/>
      <c r="DOT135" s="382"/>
      <c r="DOU135" s="382"/>
      <c r="DOV135" s="382"/>
      <c r="DOW135" s="382"/>
      <c r="DOX135" s="382"/>
      <c r="DOY135" s="382"/>
      <c r="DOZ135" s="382"/>
      <c r="DPA135" s="382"/>
      <c r="DPB135" s="382"/>
      <c r="DPC135" s="382"/>
      <c r="DPD135" s="382"/>
      <c r="DPE135" s="382"/>
      <c r="DPF135" s="382"/>
      <c r="DPG135" s="382"/>
      <c r="DPH135" s="382"/>
      <c r="DPI135" s="382"/>
      <c r="DPJ135" s="382"/>
      <c r="DPK135" s="382"/>
      <c r="DPL135" s="382"/>
      <c r="DPM135" s="382"/>
      <c r="DPN135" s="382"/>
      <c r="DPO135" s="382"/>
      <c r="DPP135" s="382"/>
      <c r="DPQ135" s="382"/>
      <c r="DPR135" s="382"/>
      <c r="DPS135" s="382"/>
      <c r="DPT135" s="382"/>
      <c r="DPU135" s="382"/>
      <c r="DPV135" s="382"/>
      <c r="DPW135" s="382"/>
      <c r="DPX135" s="382"/>
      <c r="DPY135" s="382"/>
      <c r="DPZ135" s="382"/>
      <c r="DQA135" s="382"/>
      <c r="DQB135" s="382"/>
      <c r="DQC135" s="382"/>
      <c r="DQD135" s="382"/>
      <c r="DQE135" s="382"/>
      <c r="DQF135" s="382"/>
      <c r="DQG135" s="382"/>
      <c r="DQH135" s="382"/>
      <c r="DQI135" s="382"/>
      <c r="DQJ135" s="382"/>
      <c r="DQK135" s="382"/>
      <c r="DQL135" s="382"/>
      <c r="DQM135" s="382"/>
      <c r="DQN135" s="382"/>
      <c r="DQO135" s="382"/>
      <c r="DQP135" s="382"/>
      <c r="DQQ135" s="382"/>
      <c r="DQR135" s="382"/>
      <c r="DQS135" s="382"/>
      <c r="DQT135" s="382"/>
      <c r="DQU135" s="382"/>
      <c r="DQV135" s="382"/>
      <c r="DQW135" s="382"/>
      <c r="DQX135" s="382"/>
      <c r="DQY135" s="382"/>
      <c r="DQZ135" s="382"/>
      <c r="DRA135" s="382"/>
      <c r="DRB135" s="382"/>
      <c r="DRC135" s="382"/>
      <c r="DRD135" s="382"/>
      <c r="DRE135" s="382"/>
      <c r="DRF135" s="382"/>
      <c r="DRG135" s="382"/>
      <c r="DRH135" s="382"/>
      <c r="DRI135" s="382"/>
      <c r="DRJ135" s="382"/>
      <c r="DRK135" s="382"/>
      <c r="DRL135" s="382"/>
      <c r="DRM135" s="382"/>
      <c r="DRN135" s="382"/>
      <c r="DRO135" s="382"/>
      <c r="DRP135" s="382"/>
      <c r="DRQ135" s="382"/>
      <c r="DRR135" s="382"/>
      <c r="DRS135" s="382"/>
      <c r="DRT135" s="382"/>
      <c r="DRU135" s="382"/>
      <c r="DRV135" s="382"/>
      <c r="DRW135" s="382"/>
      <c r="DRX135" s="382"/>
      <c r="DRY135" s="382"/>
      <c r="DRZ135" s="382"/>
      <c r="DSA135" s="382"/>
      <c r="DSB135" s="382"/>
      <c r="DSC135" s="382"/>
      <c r="DSD135" s="382"/>
      <c r="DSE135" s="382"/>
      <c r="DSF135" s="382"/>
      <c r="DSG135" s="382"/>
      <c r="DSH135" s="382"/>
      <c r="DSI135" s="382"/>
      <c r="DSJ135" s="382"/>
      <c r="DSK135" s="382"/>
      <c r="DSL135" s="382"/>
      <c r="DSM135" s="382"/>
      <c r="DSN135" s="382"/>
      <c r="DSO135" s="382"/>
      <c r="DSP135" s="382"/>
      <c r="DSQ135" s="382"/>
      <c r="DSR135" s="382"/>
      <c r="DSS135" s="382"/>
      <c r="DST135" s="382"/>
      <c r="DSU135" s="382"/>
      <c r="DSV135" s="382"/>
      <c r="DSW135" s="382"/>
      <c r="DSX135" s="382"/>
      <c r="DSY135" s="382"/>
      <c r="DSZ135" s="382"/>
      <c r="DTA135" s="382"/>
      <c r="DTB135" s="382"/>
      <c r="DTC135" s="382"/>
      <c r="DTD135" s="382"/>
      <c r="DTE135" s="382"/>
      <c r="DTF135" s="382"/>
      <c r="DTG135" s="382"/>
      <c r="DTH135" s="382"/>
      <c r="DTI135" s="382"/>
      <c r="DTJ135" s="382"/>
      <c r="DTK135" s="382"/>
      <c r="DTL135" s="382"/>
      <c r="DTM135" s="382"/>
      <c r="DTN135" s="382"/>
      <c r="DTO135" s="382"/>
      <c r="DTP135" s="382"/>
      <c r="DTQ135" s="382"/>
      <c r="DTR135" s="382"/>
      <c r="DTS135" s="382"/>
      <c r="DTT135" s="382"/>
      <c r="DTU135" s="382"/>
      <c r="DTV135" s="382"/>
      <c r="DTW135" s="382"/>
      <c r="DTX135" s="382"/>
      <c r="DTY135" s="382"/>
      <c r="DTZ135" s="382"/>
      <c r="DUA135" s="382"/>
      <c r="DUB135" s="382"/>
      <c r="DUC135" s="382"/>
      <c r="DUD135" s="382"/>
      <c r="DUE135" s="382"/>
      <c r="DUF135" s="382"/>
      <c r="DUG135" s="382"/>
      <c r="DUH135" s="382"/>
      <c r="DUI135" s="382"/>
      <c r="DUJ135" s="382"/>
      <c r="DUK135" s="382"/>
      <c r="DUL135" s="382"/>
      <c r="DUM135" s="382"/>
      <c r="DUN135" s="382"/>
      <c r="DUO135" s="382"/>
      <c r="DUP135" s="382"/>
      <c r="DUQ135" s="382"/>
      <c r="DUR135" s="382"/>
      <c r="DUS135" s="382"/>
      <c r="DUT135" s="382"/>
      <c r="DUU135" s="382"/>
      <c r="DUV135" s="382"/>
      <c r="DUW135" s="382"/>
      <c r="DUX135" s="382"/>
      <c r="DUY135" s="382"/>
      <c r="DUZ135" s="382"/>
      <c r="DVA135" s="382"/>
      <c r="DVB135" s="382"/>
      <c r="DVC135" s="382"/>
      <c r="DVD135" s="382"/>
      <c r="DVE135" s="382"/>
      <c r="DVF135" s="382"/>
      <c r="DVG135" s="382"/>
      <c r="DVH135" s="382"/>
      <c r="DVI135" s="382"/>
      <c r="DVJ135" s="382"/>
      <c r="DVK135" s="382"/>
      <c r="DVL135" s="382"/>
      <c r="DVM135" s="382"/>
      <c r="DVN135" s="382"/>
      <c r="DVO135" s="382"/>
      <c r="DVP135" s="382"/>
      <c r="DVQ135" s="382"/>
      <c r="DVR135" s="382"/>
      <c r="DVS135" s="382"/>
      <c r="DVT135" s="382"/>
      <c r="DVU135" s="382"/>
      <c r="DVV135" s="382"/>
      <c r="DVW135" s="382"/>
      <c r="DVX135" s="382"/>
      <c r="DVY135" s="382"/>
      <c r="DVZ135" s="382"/>
      <c r="DWA135" s="382"/>
      <c r="DWB135" s="382"/>
      <c r="DWC135" s="382"/>
      <c r="DWD135" s="382"/>
      <c r="DWE135" s="382"/>
      <c r="DWF135" s="382"/>
      <c r="DWG135" s="382"/>
      <c r="DWH135" s="382"/>
      <c r="DWI135" s="382"/>
      <c r="DWJ135" s="382"/>
      <c r="DWK135" s="382"/>
      <c r="DWL135" s="382"/>
      <c r="DWM135" s="382"/>
      <c r="DWN135" s="382"/>
      <c r="DWO135" s="382"/>
      <c r="DWP135" s="382"/>
      <c r="DWQ135" s="382"/>
      <c r="DWR135" s="382"/>
      <c r="DWS135" s="382"/>
      <c r="DWT135" s="382"/>
      <c r="DWU135" s="382"/>
      <c r="DWV135" s="382"/>
      <c r="DWW135" s="382"/>
      <c r="DWX135" s="382"/>
      <c r="DWY135" s="382"/>
      <c r="DWZ135" s="382"/>
      <c r="DXA135" s="382"/>
      <c r="DXB135" s="382"/>
      <c r="DXC135" s="382"/>
      <c r="DXD135" s="382"/>
      <c r="DXE135" s="382"/>
      <c r="DXF135" s="382"/>
      <c r="DXG135" s="382"/>
      <c r="DXH135" s="382"/>
      <c r="DXI135" s="382"/>
      <c r="DXJ135" s="382"/>
      <c r="DXK135" s="382"/>
      <c r="DXL135" s="382"/>
      <c r="DXM135" s="382"/>
      <c r="DXN135" s="382"/>
      <c r="DXO135" s="382"/>
      <c r="DXP135" s="382"/>
      <c r="DXQ135" s="382"/>
      <c r="DXR135" s="382"/>
      <c r="DXS135" s="382"/>
      <c r="DXT135" s="382"/>
      <c r="DXU135" s="382"/>
      <c r="DXV135" s="382"/>
      <c r="DXW135" s="382"/>
      <c r="DXX135" s="382"/>
      <c r="DXY135" s="382"/>
      <c r="DXZ135" s="382"/>
      <c r="DYA135" s="382"/>
      <c r="DYB135" s="382"/>
      <c r="DYC135" s="382"/>
      <c r="DYD135" s="382"/>
      <c r="DYE135" s="382"/>
      <c r="DYF135" s="382"/>
      <c r="DYG135" s="382"/>
      <c r="DYH135" s="382"/>
      <c r="DYI135" s="382"/>
      <c r="DYJ135" s="382"/>
      <c r="DYK135" s="382"/>
      <c r="DYL135" s="382"/>
      <c r="DYM135" s="382"/>
      <c r="DYN135" s="382"/>
      <c r="DYO135" s="382"/>
      <c r="DYP135" s="382"/>
      <c r="DYQ135" s="382"/>
      <c r="DYR135" s="382"/>
      <c r="DYS135" s="382"/>
      <c r="DYT135" s="382"/>
      <c r="DYU135" s="382"/>
      <c r="DYV135" s="382"/>
      <c r="DYW135" s="382"/>
      <c r="DYX135" s="382"/>
      <c r="DYY135" s="382"/>
      <c r="DYZ135" s="382"/>
      <c r="DZA135" s="382"/>
      <c r="DZB135" s="382"/>
      <c r="DZC135" s="382"/>
      <c r="DZD135" s="382"/>
      <c r="DZE135" s="382"/>
      <c r="DZF135" s="382"/>
      <c r="DZG135" s="382"/>
      <c r="DZH135" s="382"/>
      <c r="DZI135" s="382"/>
      <c r="DZJ135" s="382"/>
      <c r="DZK135" s="382"/>
      <c r="DZL135" s="382"/>
      <c r="DZM135" s="382"/>
      <c r="DZN135" s="382"/>
      <c r="DZO135" s="382"/>
      <c r="DZP135" s="382"/>
      <c r="DZQ135" s="382"/>
      <c r="DZR135" s="382"/>
      <c r="DZS135" s="382"/>
      <c r="DZT135" s="382"/>
      <c r="DZU135" s="382"/>
      <c r="DZV135" s="382"/>
      <c r="DZW135" s="382"/>
      <c r="DZX135" s="382"/>
      <c r="DZY135" s="382"/>
      <c r="DZZ135" s="382"/>
      <c r="EAA135" s="382"/>
      <c r="EAB135" s="382"/>
      <c r="EAC135" s="382"/>
      <c r="EAD135" s="382"/>
      <c r="EAE135" s="382"/>
      <c r="EAF135" s="382"/>
      <c r="EAG135" s="382"/>
      <c r="EAH135" s="382"/>
      <c r="EAI135" s="382"/>
      <c r="EAJ135" s="382"/>
      <c r="EAK135" s="382"/>
      <c r="EAL135" s="382"/>
      <c r="EAM135" s="382"/>
      <c r="EAN135" s="382"/>
      <c r="EAO135" s="382"/>
      <c r="EAP135" s="382"/>
      <c r="EAQ135" s="382"/>
      <c r="EAR135" s="382"/>
      <c r="EAS135" s="382"/>
      <c r="EAT135" s="382"/>
      <c r="EAU135" s="382"/>
      <c r="EAV135" s="382"/>
      <c r="EAW135" s="382"/>
      <c r="EAX135" s="382"/>
      <c r="EAY135" s="382"/>
      <c r="EAZ135" s="382"/>
      <c r="EBA135" s="382"/>
      <c r="EBB135" s="382"/>
      <c r="EBC135" s="382"/>
      <c r="EBD135" s="382"/>
      <c r="EBE135" s="382"/>
      <c r="EBF135" s="382"/>
      <c r="EBG135" s="382"/>
      <c r="EBH135" s="382"/>
      <c r="EBI135" s="382"/>
      <c r="EBJ135" s="382"/>
      <c r="EBK135" s="382"/>
      <c r="EBL135" s="382"/>
      <c r="EBM135" s="382"/>
      <c r="EBN135" s="382"/>
      <c r="EBO135" s="382"/>
      <c r="EBP135" s="382"/>
      <c r="EBQ135" s="382"/>
      <c r="EBR135" s="382"/>
      <c r="EBS135" s="382"/>
      <c r="EBT135" s="382"/>
      <c r="EBU135" s="382"/>
      <c r="EBV135" s="382"/>
      <c r="EBW135" s="382"/>
      <c r="EBX135" s="382"/>
      <c r="EBY135" s="382"/>
      <c r="EBZ135" s="382"/>
      <c r="ECA135" s="382"/>
      <c r="ECB135" s="382"/>
      <c r="ECC135" s="382"/>
      <c r="ECD135" s="382"/>
      <c r="ECE135" s="382"/>
      <c r="ECF135" s="382"/>
      <c r="ECG135" s="382"/>
      <c r="ECH135" s="382"/>
      <c r="ECI135" s="382"/>
      <c r="ECJ135" s="382"/>
      <c r="ECK135" s="382"/>
      <c r="ECL135" s="382"/>
      <c r="ECM135" s="382"/>
      <c r="ECN135" s="382"/>
      <c r="ECO135" s="382"/>
      <c r="ECP135" s="382"/>
      <c r="ECQ135" s="382"/>
      <c r="ECR135" s="382"/>
      <c r="ECS135" s="382"/>
      <c r="ECT135" s="382"/>
      <c r="ECU135" s="382"/>
      <c r="ECV135" s="382"/>
      <c r="ECW135" s="382"/>
      <c r="ECX135" s="382"/>
      <c r="ECY135" s="382"/>
      <c r="ECZ135" s="382"/>
      <c r="EDA135" s="382"/>
      <c r="EDB135" s="382"/>
      <c r="EDC135" s="382"/>
      <c r="EDD135" s="382"/>
      <c r="EDE135" s="382"/>
      <c r="EDF135" s="382"/>
      <c r="EDG135" s="382"/>
      <c r="EDH135" s="382"/>
      <c r="EDI135" s="382"/>
      <c r="EDJ135" s="382"/>
      <c r="EDK135" s="382"/>
      <c r="EDL135" s="382"/>
      <c r="EDM135" s="382"/>
      <c r="EDN135" s="382"/>
      <c r="EDO135" s="382"/>
      <c r="EDP135" s="382"/>
      <c r="EDQ135" s="382"/>
      <c r="EDR135" s="382"/>
      <c r="EDS135" s="382"/>
      <c r="EDT135" s="382"/>
      <c r="EDU135" s="382"/>
      <c r="EDV135" s="382"/>
      <c r="EDW135" s="382"/>
      <c r="EDX135" s="382"/>
      <c r="EDY135" s="382"/>
      <c r="EDZ135" s="382"/>
      <c r="EEA135" s="382"/>
      <c r="EEB135" s="382"/>
      <c r="EEC135" s="382"/>
      <c r="EED135" s="382"/>
      <c r="EEE135" s="382"/>
      <c r="EEF135" s="382"/>
      <c r="EEG135" s="382"/>
      <c r="EEH135" s="382"/>
      <c r="EEI135" s="382"/>
      <c r="EEJ135" s="382"/>
      <c r="EEK135" s="382"/>
      <c r="EEL135" s="382"/>
      <c r="EEM135" s="382"/>
      <c r="EEN135" s="382"/>
      <c r="EEO135" s="382"/>
      <c r="EEP135" s="382"/>
      <c r="EEQ135" s="382"/>
      <c r="EER135" s="382"/>
      <c r="EES135" s="382"/>
      <c r="EET135" s="382"/>
      <c r="EEU135" s="382"/>
      <c r="EEV135" s="382"/>
      <c r="EEW135" s="382"/>
      <c r="EEX135" s="382"/>
      <c r="EEY135" s="382"/>
      <c r="EEZ135" s="382"/>
      <c r="EFA135" s="382"/>
      <c r="EFB135" s="382"/>
      <c r="EFC135" s="382"/>
      <c r="EFD135" s="382"/>
      <c r="EFE135" s="382"/>
      <c r="EFF135" s="382"/>
      <c r="EFG135" s="382"/>
      <c r="EFH135" s="382"/>
      <c r="EFI135" s="382"/>
      <c r="EFJ135" s="382"/>
      <c r="EFK135" s="382"/>
      <c r="EFL135" s="382"/>
      <c r="EFM135" s="382"/>
      <c r="EFN135" s="382"/>
      <c r="EFO135" s="382"/>
      <c r="EFP135" s="382"/>
      <c r="EFQ135" s="382"/>
      <c r="EFR135" s="382"/>
      <c r="EFS135" s="382"/>
      <c r="EFT135" s="382"/>
      <c r="EFU135" s="382"/>
      <c r="EFV135" s="382"/>
      <c r="EFW135" s="382"/>
      <c r="EFX135" s="382"/>
      <c r="EFY135" s="382"/>
      <c r="EFZ135" s="382"/>
      <c r="EGA135" s="382"/>
      <c r="EGB135" s="382"/>
      <c r="EGC135" s="382"/>
      <c r="EGD135" s="382"/>
      <c r="EGE135" s="382"/>
      <c r="EGF135" s="382"/>
      <c r="EGG135" s="382"/>
      <c r="EGH135" s="382"/>
      <c r="EGI135" s="382"/>
      <c r="EGJ135" s="382"/>
      <c r="EGK135" s="382"/>
      <c r="EGL135" s="382"/>
      <c r="EGM135" s="382"/>
      <c r="EGN135" s="382"/>
      <c r="EGO135" s="382"/>
      <c r="EGP135" s="382"/>
      <c r="EGQ135" s="382"/>
      <c r="EGR135" s="382"/>
      <c r="EGS135" s="382"/>
      <c r="EGT135" s="382"/>
      <c r="EGU135" s="382"/>
      <c r="EGV135" s="382"/>
      <c r="EGW135" s="382"/>
      <c r="EGX135" s="382"/>
      <c r="EGY135" s="382"/>
      <c r="EGZ135" s="382"/>
      <c r="EHA135" s="382"/>
      <c r="EHB135" s="382"/>
      <c r="EHC135" s="382"/>
      <c r="EHD135" s="382"/>
      <c r="EHE135" s="382"/>
      <c r="EHF135" s="382"/>
      <c r="EHG135" s="382"/>
      <c r="EHH135" s="382"/>
      <c r="EHI135" s="382"/>
      <c r="EHJ135" s="382"/>
      <c r="EHK135" s="382"/>
      <c r="EHL135" s="382"/>
      <c r="EHM135" s="382"/>
      <c r="EHN135" s="382"/>
      <c r="EHO135" s="382"/>
      <c r="EHP135" s="382"/>
      <c r="EHQ135" s="382"/>
      <c r="EHR135" s="382"/>
      <c r="EHS135" s="382"/>
      <c r="EHT135" s="382"/>
      <c r="EHU135" s="382"/>
      <c r="EHV135" s="382"/>
      <c r="EHW135" s="382"/>
      <c r="EHX135" s="382"/>
      <c r="EHY135" s="382"/>
      <c r="EHZ135" s="382"/>
      <c r="EIA135" s="382"/>
      <c r="EIB135" s="382"/>
      <c r="EIC135" s="382"/>
      <c r="EID135" s="382"/>
      <c r="EIE135" s="382"/>
      <c r="EIF135" s="382"/>
      <c r="EIG135" s="382"/>
      <c r="EIH135" s="382"/>
      <c r="EII135" s="382"/>
      <c r="EIJ135" s="382"/>
      <c r="EIK135" s="382"/>
      <c r="EIL135" s="382"/>
      <c r="EIM135" s="382"/>
      <c r="EIN135" s="382"/>
      <c r="EIO135" s="382"/>
      <c r="EIP135" s="382"/>
      <c r="EIQ135" s="382"/>
      <c r="EIR135" s="382"/>
      <c r="EIS135" s="382"/>
      <c r="EIT135" s="382"/>
      <c r="EIU135" s="382"/>
      <c r="EIV135" s="382"/>
      <c r="EIW135" s="382"/>
      <c r="EIX135" s="382"/>
      <c r="EIY135" s="382"/>
      <c r="EIZ135" s="382"/>
      <c r="EJA135" s="382"/>
      <c r="EJB135" s="382"/>
      <c r="EJC135" s="382"/>
      <c r="EJD135" s="382"/>
      <c r="EJE135" s="382"/>
      <c r="EJF135" s="382"/>
      <c r="EJG135" s="382"/>
      <c r="EJH135" s="382"/>
      <c r="EJI135" s="382"/>
      <c r="EJJ135" s="382"/>
      <c r="EJK135" s="382"/>
      <c r="EJL135" s="382"/>
      <c r="EJM135" s="382"/>
      <c r="EJN135" s="382"/>
      <c r="EJO135" s="382"/>
      <c r="EJP135" s="382"/>
      <c r="EJQ135" s="382"/>
      <c r="EJR135" s="382"/>
      <c r="EJS135" s="382"/>
      <c r="EJT135" s="382"/>
      <c r="EJU135" s="382"/>
      <c r="EJV135" s="382"/>
      <c r="EJW135" s="382"/>
      <c r="EJX135" s="382"/>
      <c r="EJY135" s="382"/>
      <c r="EJZ135" s="382"/>
      <c r="EKA135" s="382"/>
      <c r="EKB135" s="382"/>
      <c r="EKC135" s="382"/>
      <c r="EKD135" s="382"/>
      <c r="EKE135" s="382"/>
      <c r="EKF135" s="382"/>
      <c r="EKG135" s="382"/>
      <c r="EKH135" s="382"/>
      <c r="EKI135" s="382"/>
      <c r="EKJ135" s="382"/>
      <c r="EKK135" s="382"/>
      <c r="EKL135" s="382"/>
      <c r="EKM135" s="382"/>
      <c r="EKN135" s="382"/>
      <c r="EKO135" s="382"/>
      <c r="EKP135" s="382"/>
      <c r="EKQ135" s="382"/>
      <c r="EKR135" s="382"/>
      <c r="EKS135" s="382"/>
      <c r="EKT135" s="382"/>
      <c r="EKU135" s="382"/>
      <c r="EKV135" s="382"/>
      <c r="EKW135" s="382"/>
      <c r="EKX135" s="382"/>
      <c r="EKY135" s="382"/>
      <c r="EKZ135" s="382"/>
      <c r="ELA135" s="382"/>
      <c r="ELB135" s="382"/>
      <c r="ELC135" s="382"/>
      <c r="ELD135" s="382"/>
      <c r="ELE135" s="382"/>
      <c r="ELF135" s="382"/>
      <c r="ELG135" s="382"/>
      <c r="ELH135" s="382"/>
      <c r="ELI135" s="382"/>
      <c r="ELJ135" s="382"/>
      <c r="ELK135" s="382"/>
      <c r="ELL135" s="382"/>
      <c r="ELM135" s="382"/>
      <c r="ELN135" s="382"/>
      <c r="ELO135" s="382"/>
      <c r="ELP135" s="382"/>
      <c r="ELQ135" s="382"/>
      <c r="ELR135" s="382"/>
      <c r="ELS135" s="382"/>
      <c r="ELT135" s="382"/>
      <c r="ELU135" s="382"/>
      <c r="ELV135" s="382"/>
      <c r="ELW135" s="382"/>
      <c r="ELX135" s="382"/>
      <c r="ELY135" s="382"/>
      <c r="ELZ135" s="382"/>
      <c r="EMA135" s="382"/>
      <c r="EMB135" s="382"/>
      <c r="EMC135" s="382"/>
      <c r="EMD135" s="382"/>
      <c r="EME135" s="382"/>
      <c r="EMF135" s="382"/>
      <c r="EMG135" s="382"/>
      <c r="EMH135" s="382"/>
      <c r="EMI135" s="382"/>
      <c r="EMJ135" s="382"/>
      <c r="EMK135" s="382"/>
      <c r="EML135" s="382"/>
      <c r="EMM135" s="382"/>
      <c r="EMN135" s="382"/>
      <c r="EMO135" s="382"/>
      <c r="EMP135" s="382"/>
      <c r="EMQ135" s="382"/>
      <c r="EMR135" s="382"/>
      <c r="EMS135" s="382"/>
      <c r="EMT135" s="382"/>
      <c r="EMU135" s="382"/>
      <c r="EMV135" s="382"/>
      <c r="EMW135" s="382"/>
      <c r="EMX135" s="382"/>
      <c r="EMY135" s="382"/>
      <c r="EMZ135" s="382"/>
      <c r="ENA135" s="382"/>
      <c r="ENB135" s="382"/>
      <c r="ENC135" s="382"/>
      <c r="END135" s="382"/>
      <c r="ENE135" s="382"/>
      <c r="ENF135" s="382"/>
      <c r="ENG135" s="382"/>
      <c r="ENH135" s="382"/>
      <c r="ENI135" s="382"/>
      <c r="ENJ135" s="382"/>
      <c r="ENK135" s="382"/>
      <c r="ENL135" s="382"/>
      <c r="ENM135" s="382"/>
      <c r="ENN135" s="382"/>
      <c r="ENO135" s="382"/>
      <c r="ENP135" s="382"/>
      <c r="ENQ135" s="382"/>
      <c r="ENR135" s="382"/>
      <c r="ENS135" s="382"/>
      <c r="ENT135" s="382"/>
      <c r="ENU135" s="382"/>
      <c r="ENV135" s="382"/>
      <c r="ENW135" s="382"/>
      <c r="ENX135" s="382"/>
      <c r="ENY135" s="382"/>
      <c r="ENZ135" s="382"/>
      <c r="EOA135" s="382"/>
      <c r="EOB135" s="382"/>
      <c r="EOC135" s="382"/>
      <c r="EOD135" s="382"/>
      <c r="EOE135" s="382"/>
      <c r="EOF135" s="382"/>
      <c r="EOG135" s="382"/>
      <c r="EOH135" s="382"/>
      <c r="EOI135" s="382"/>
      <c r="EOJ135" s="382"/>
      <c r="EOK135" s="382"/>
      <c r="EOL135" s="382"/>
      <c r="EOM135" s="382"/>
      <c r="EON135" s="382"/>
      <c r="EOO135" s="382"/>
      <c r="EOP135" s="382"/>
      <c r="EOQ135" s="382"/>
      <c r="EOR135" s="382"/>
      <c r="EOS135" s="382"/>
      <c r="EOT135" s="382"/>
      <c r="EOU135" s="382"/>
      <c r="EOV135" s="382"/>
      <c r="EOW135" s="382"/>
      <c r="EOX135" s="382"/>
      <c r="EOY135" s="382"/>
      <c r="EOZ135" s="382"/>
      <c r="EPA135" s="382"/>
      <c r="EPB135" s="382"/>
      <c r="EPC135" s="382"/>
      <c r="EPD135" s="382"/>
      <c r="EPE135" s="382"/>
      <c r="EPF135" s="382"/>
      <c r="EPG135" s="382"/>
      <c r="EPH135" s="382"/>
      <c r="EPI135" s="382"/>
      <c r="EPJ135" s="382"/>
      <c r="EPK135" s="382"/>
      <c r="EPL135" s="382"/>
      <c r="EPM135" s="382"/>
      <c r="EPN135" s="382"/>
      <c r="EPO135" s="382"/>
      <c r="EPP135" s="382"/>
      <c r="EPQ135" s="382"/>
      <c r="EPR135" s="382"/>
      <c r="EPS135" s="382"/>
      <c r="EPT135" s="382"/>
      <c r="EPU135" s="382"/>
      <c r="EPV135" s="382"/>
      <c r="EPW135" s="382"/>
      <c r="EPX135" s="382"/>
      <c r="EPY135" s="382"/>
      <c r="EPZ135" s="382"/>
      <c r="EQA135" s="382"/>
      <c r="EQB135" s="382"/>
      <c r="EQC135" s="382"/>
      <c r="EQD135" s="382"/>
      <c r="EQE135" s="382"/>
      <c r="EQF135" s="382"/>
      <c r="EQG135" s="382"/>
      <c r="EQH135" s="382"/>
      <c r="EQI135" s="382"/>
      <c r="EQJ135" s="382"/>
      <c r="EQK135" s="382"/>
      <c r="EQL135" s="382"/>
      <c r="EQM135" s="382"/>
      <c r="EQN135" s="382"/>
      <c r="EQO135" s="382"/>
      <c r="EQP135" s="382"/>
      <c r="EQQ135" s="382"/>
      <c r="EQR135" s="382"/>
      <c r="EQS135" s="382"/>
      <c r="EQT135" s="382"/>
      <c r="EQU135" s="382"/>
      <c r="EQV135" s="382"/>
      <c r="EQW135" s="382"/>
      <c r="EQX135" s="382"/>
      <c r="EQY135" s="382"/>
      <c r="EQZ135" s="382"/>
      <c r="ERA135" s="382"/>
      <c r="ERB135" s="382"/>
      <c r="ERC135" s="382"/>
      <c r="ERD135" s="382"/>
      <c r="ERE135" s="382"/>
      <c r="ERF135" s="382"/>
      <c r="ERG135" s="382"/>
      <c r="ERH135" s="382"/>
      <c r="ERI135" s="382"/>
      <c r="ERJ135" s="382"/>
      <c r="ERK135" s="382"/>
      <c r="ERL135" s="382"/>
      <c r="ERM135" s="382"/>
      <c r="ERN135" s="382"/>
      <c r="ERO135" s="382"/>
      <c r="ERP135" s="382"/>
      <c r="ERQ135" s="382"/>
      <c r="ERR135" s="382"/>
      <c r="ERS135" s="382"/>
      <c r="ERT135" s="382"/>
      <c r="ERU135" s="382"/>
      <c r="ERV135" s="382"/>
      <c r="ERW135" s="382"/>
      <c r="ERX135" s="382"/>
      <c r="ERY135" s="382"/>
      <c r="ERZ135" s="382"/>
      <c r="ESA135" s="382"/>
      <c r="ESB135" s="382"/>
      <c r="ESC135" s="382"/>
      <c r="ESD135" s="382"/>
      <c r="ESE135" s="382"/>
      <c r="ESF135" s="382"/>
      <c r="ESG135" s="382"/>
      <c r="ESH135" s="382"/>
      <c r="ESI135" s="382"/>
      <c r="ESJ135" s="382"/>
      <c r="ESK135" s="382"/>
      <c r="ESL135" s="382"/>
      <c r="ESM135" s="382"/>
      <c r="ESN135" s="382"/>
      <c r="ESO135" s="382"/>
      <c r="ESP135" s="382"/>
      <c r="ESQ135" s="382"/>
      <c r="ESR135" s="382"/>
      <c r="ESS135" s="382"/>
      <c r="EST135" s="382"/>
      <c r="ESU135" s="382"/>
      <c r="ESV135" s="382"/>
      <c r="ESW135" s="382"/>
      <c r="ESX135" s="382"/>
      <c r="ESY135" s="382"/>
      <c r="ESZ135" s="382"/>
      <c r="ETA135" s="382"/>
      <c r="ETB135" s="382"/>
      <c r="ETC135" s="382"/>
      <c r="ETD135" s="382"/>
      <c r="ETE135" s="382"/>
      <c r="ETF135" s="382"/>
      <c r="ETG135" s="382"/>
      <c r="ETH135" s="382"/>
      <c r="ETI135" s="382"/>
      <c r="ETJ135" s="382"/>
      <c r="ETK135" s="382"/>
      <c r="ETL135" s="382"/>
      <c r="ETM135" s="382"/>
      <c r="ETN135" s="382"/>
      <c r="ETO135" s="382"/>
      <c r="ETP135" s="382"/>
      <c r="ETQ135" s="382"/>
      <c r="ETR135" s="382"/>
      <c r="ETS135" s="382"/>
      <c r="ETT135" s="382"/>
      <c r="ETU135" s="382"/>
      <c r="ETV135" s="382"/>
      <c r="ETW135" s="382"/>
      <c r="ETX135" s="382"/>
      <c r="ETY135" s="382"/>
      <c r="ETZ135" s="382"/>
      <c r="EUA135" s="382"/>
      <c r="EUB135" s="382"/>
      <c r="EUC135" s="382"/>
      <c r="EUD135" s="382"/>
      <c r="EUE135" s="382"/>
      <c r="EUF135" s="382"/>
      <c r="EUG135" s="382"/>
      <c r="EUH135" s="382"/>
      <c r="EUI135" s="382"/>
      <c r="EUJ135" s="382"/>
      <c r="EUK135" s="382"/>
      <c r="EUL135" s="382"/>
      <c r="EUM135" s="382"/>
      <c r="EUN135" s="382"/>
      <c r="EUO135" s="382"/>
      <c r="EUP135" s="382"/>
      <c r="EUQ135" s="382"/>
      <c r="EUR135" s="382"/>
      <c r="EUS135" s="382"/>
      <c r="EUT135" s="382"/>
      <c r="EUU135" s="382"/>
      <c r="EUV135" s="382"/>
      <c r="EUW135" s="382"/>
      <c r="EUX135" s="382"/>
      <c r="EUY135" s="382"/>
      <c r="EUZ135" s="382"/>
      <c r="EVA135" s="382"/>
      <c r="EVB135" s="382"/>
      <c r="EVC135" s="382"/>
      <c r="EVD135" s="382"/>
      <c r="EVE135" s="382"/>
      <c r="EVF135" s="382"/>
      <c r="EVG135" s="382"/>
      <c r="EVH135" s="382"/>
      <c r="EVI135" s="382"/>
      <c r="EVJ135" s="382"/>
      <c r="EVK135" s="382"/>
      <c r="EVL135" s="382"/>
      <c r="EVM135" s="382"/>
      <c r="EVN135" s="382"/>
      <c r="EVO135" s="382"/>
      <c r="EVP135" s="382"/>
      <c r="EVQ135" s="382"/>
      <c r="EVR135" s="382"/>
      <c r="EVS135" s="382"/>
      <c r="EVT135" s="382"/>
      <c r="EVU135" s="382"/>
      <c r="EVV135" s="382"/>
      <c r="EVW135" s="382"/>
      <c r="EVX135" s="382"/>
      <c r="EVY135" s="382"/>
      <c r="EVZ135" s="382"/>
      <c r="EWA135" s="382"/>
      <c r="EWB135" s="382"/>
      <c r="EWC135" s="382"/>
      <c r="EWD135" s="382"/>
      <c r="EWE135" s="382"/>
      <c r="EWF135" s="382"/>
      <c r="EWG135" s="382"/>
      <c r="EWH135" s="382"/>
      <c r="EWI135" s="382"/>
      <c r="EWJ135" s="382"/>
      <c r="EWK135" s="382"/>
      <c r="EWL135" s="382"/>
      <c r="EWM135" s="382"/>
      <c r="EWN135" s="382"/>
      <c r="EWO135" s="382"/>
      <c r="EWP135" s="382"/>
      <c r="EWQ135" s="382"/>
      <c r="EWR135" s="382"/>
      <c r="EWS135" s="382"/>
      <c r="EWT135" s="382"/>
      <c r="EWU135" s="382"/>
      <c r="EWV135" s="382"/>
      <c r="EWW135" s="382"/>
      <c r="EWX135" s="382"/>
      <c r="EWY135" s="382"/>
      <c r="EWZ135" s="382"/>
      <c r="EXA135" s="382"/>
      <c r="EXB135" s="382"/>
      <c r="EXC135" s="382"/>
      <c r="EXD135" s="382"/>
      <c r="EXE135" s="382"/>
      <c r="EXF135" s="382"/>
      <c r="EXG135" s="382"/>
      <c r="EXH135" s="382"/>
      <c r="EXI135" s="382"/>
      <c r="EXJ135" s="382"/>
      <c r="EXK135" s="382"/>
      <c r="EXL135" s="382"/>
      <c r="EXM135" s="382"/>
      <c r="EXN135" s="382"/>
      <c r="EXO135" s="382"/>
      <c r="EXP135" s="382"/>
      <c r="EXQ135" s="382"/>
      <c r="EXR135" s="382"/>
      <c r="EXS135" s="382"/>
      <c r="EXT135" s="382"/>
      <c r="EXU135" s="382"/>
      <c r="EXV135" s="382"/>
      <c r="EXW135" s="382"/>
      <c r="EXX135" s="382"/>
      <c r="EXY135" s="382"/>
      <c r="EXZ135" s="382"/>
      <c r="EYA135" s="382"/>
      <c r="EYB135" s="382"/>
      <c r="EYC135" s="382"/>
      <c r="EYD135" s="382"/>
      <c r="EYE135" s="382"/>
      <c r="EYF135" s="382"/>
      <c r="EYG135" s="382"/>
      <c r="EYH135" s="382"/>
      <c r="EYI135" s="382"/>
      <c r="EYJ135" s="382"/>
      <c r="EYK135" s="382"/>
      <c r="EYL135" s="382"/>
      <c r="EYM135" s="382"/>
      <c r="EYN135" s="382"/>
      <c r="EYO135" s="382"/>
      <c r="EYP135" s="382"/>
      <c r="EYQ135" s="382"/>
      <c r="EYR135" s="382"/>
      <c r="EYS135" s="382"/>
      <c r="EYT135" s="382"/>
      <c r="EYU135" s="382"/>
      <c r="EYV135" s="382"/>
      <c r="EYW135" s="382"/>
      <c r="EYX135" s="382"/>
      <c r="EYY135" s="382"/>
      <c r="EYZ135" s="382"/>
      <c r="EZA135" s="382"/>
      <c r="EZB135" s="382"/>
      <c r="EZC135" s="382"/>
      <c r="EZD135" s="382"/>
      <c r="EZE135" s="382"/>
      <c r="EZF135" s="382"/>
      <c r="EZG135" s="382"/>
      <c r="EZH135" s="382"/>
      <c r="EZI135" s="382"/>
      <c r="EZJ135" s="382"/>
      <c r="EZK135" s="382"/>
      <c r="EZL135" s="382"/>
      <c r="EZM135" s="382"/>
      <c r="EZN135" s="382"/>
      <c r="EZO135" s="382"/>
      <c r="EZP135" s="382"/>
      <c r="EZQ135" s="382"/>
      <c r="EZR135" s="382"/>
      <c r="EZS135" s="382"/>
      <c r="EZT135" s="382"/>
      <c r="EZU135" s="382"/>
      <c r="EZV135" s="382"/>
      <c r="EZW135" s="382"/>
      <c r="EZX135" s="382"/>
      <c r="EZY135" s="382"/>
      <c r="EZZ135" s="382"/>
      <c r="FAA135" s="382"/>
      <c r="FAB135" s="382"/>
      <c r="FAC135" s="382"/>
      <c r="FAD135" s="382"/>
      <c r="FAE135" s="382"/>
      <c r="FAF135" s="382"/>
      <c r="FAG135" s="382"/>
      <c r="FAH135" s="382"/>
      <c r="FAI135" s="382"/>
      <c r="FAJ135" s="382"/>
      <c r="FAK135" s="382"/>
      <c r="FAL135" s="382"/>
      <c r="FAM135" s="382"/>
      <c r="FAN135" s="382"/>
      <c r="FAO135" s="382"/>
      <c r="FAP135" s="382"/>
      <c r="FAQ135" s="382"/>
      <c r="FAR135" s="382"/>
      <c r="FAS135" s="382"/>
      <c r="FAT135" s="382"/>
      <c r="FAU135" s="382"/>
      <c r="FAV135" s="382"/>
      <c r="FAW135" s="382"/>
      <c r="FAX135" s="382"/>
      <c r="FAY135" s="382"/>
      <c r="FAZ135" s="382"/>
      <c r="FBA135" s="382"/>
      <c r="FBB135" s="382"/>
      <c r="FBC135" s="382"/>
      <c r="FBD135" s="382"/>
      <c r="FBE135" s="382"/>
      <c r="FBF135" s="382"/>
      <c r="FBG135" s="382"/>
      <c r="FBH135" s="382"/>
      <c r="FBI135" s="382"/>
      <c r="FBJ135" s="382"/>
      <c r="FBK135" s="382"/>
      <c r="FBL135" s="382"/>
      <c r="FBM135" s="382"/>
      <c r="FBN135" s="382"/>
      <c r="FBO135" s="382"/>
      <c r="FBP135" s="382"/>
      <c r="FBQ135" s="382"/>
      <c r="FBR135" s="382"/>
      <c r="FBS135" s="382"/>
      <c r="FBT135" s="382"/>
      <c r="FBU135" s="382"/>
      <c r="FBV135" s="382"/>
      <c r="FBW135" s="382"/>
      <c r="FBX135" s="382"/>
      <c r="FBY135" s="382"/>
      <c r="FBZ135" s="382"/>
      <c r="FCA135" s="382"/>
      <c r="FCB135" s="382"/>
      <c r="FCC135" s="382"/>
      <c r="FCD135" s="382"/>
      <c r="FCE135" s="382"/>
      <c r="FCF135" s="382"/>
      <c r="FCG135" s="382"/>
      <c r="FCH135" s="382"/>
      <c r="FCI135" s="382"/>
      <c r="FCJ135" s="382"/>
      <c r="FCK135" s="382"/>
      <c r="FCL135" s="382"/>
      <c r="FCM135" s="382"/>
      <c r="FCN135" s="382"/>
      <c r="FCO135" s="382"/>
      <c r="FCP135" s="382"/>
      <c r="FCQ135" s="382"/>
      <c r="FCR135" s="382"/>
      <c r="FCS135" s="382"/>
      <c r="FCT135" s="382"/>
      <c r="FCU135" s="382"/>
      <c r="FCV135" s="382"/>
      <c r="FCW135" s="382"/>
      <c r="FCX135" s="382"/>
      <c r="FCY135" s="382"/>
      <c r="FCZ135" s="382"/>
      <c r="FDA135" s="382"/>
      <c r="FDB135" s="382"/>
      <c r="FDC135" s="382"/>
      <c r="FDD135" s="382"/>
      <c r="FDE135" s="382"/>
      <c r="FDF135" s="382"/>
      <c r="FDG135" s="382"/>
      <c r="FDH135" s="382"/>
      <c r="FDI135" s="382"/>
      <c r="FDJ135" s="382"/>
      <c r="FDK135" s="382"/>
      <c r="FDL135" s="382"/>
      <c r="FDM135" s="382"/>
      <c r="FDN135" s="382"/>
      <c r="FDO135" s="382"/>
      <c r="FDP135" s="382"/>
      <c r="FDQ135" s="382"/>
      <c r="FDR135" s="382"/>
      <c r="FDS135" s="382"/>
      <c r="FDT135" s="382"/>
      <c r="FDU135" s="382"/>
      <c r="FDV135" s="382"/>
      <c r="FDW135" s="382"/>
      <c r="FDX135" s="382"/>
      <c r="FDY135" s="382"/>
      <c r="FDZ135" s="382"/>
      <c r="FEA135" s="382"/>
      <c r="FEB135" s="382"/>
      <c r="FEC135" s="382"/>
      <c r="FED135" s="382"/>
      <c r="FEE135" s="382"/>
      <c r="FEF135" s="382"/>
      <c r="FEG135" s="382"/>
      <c r="FEH135" s="382"/>
      <c r="FEI135" s="382"/>
      <c r="FEJ135" s="382"/>
      <c r="FEK135" s="382"/>
      <c r="FEL135" s="382"/>
      <c r="FEM135" s="382"/>
      <c r="FEN135" s="382"/>
      <c r="FEO135" s="382"/>
      <c r="FEP135" s="382"/>
      <c r="FEQ135" s="382"/>
      <c r="FER135" s="382"/>
      <c r="FES135" s="382"/>
      <c r="FET135" s="382"/>
      <c r="FEU135" s="382"/>
      <c r="FEV135" s="382"/>
      <c r="FEW135" s="382"/>
      <c r="FEX135" s="382"/>
      <c r="FEY135" s="382"/>
      <c r="FEZ135" s="382"/>
      <c r="FFA135" s="382"/>
      <c r="FFB135" s="382"/>
      <c r="FFC135" s="382"/>
      <c r="FFD135" s="382"/>
      <c r="FFE135" s="382"/>
      <c r="FFF135" s="382"/>
      <c r="FFG135" s="382"/>
      <c r="FFH135" s="382"/>
      <c r="FFI135" s="382"/>
      <c r="FFJ135" s="382"/>
      <c r="FFK135" s="382"/>
      <c r="FFL135" s="382"/>
      <c r="FFM135" s="382"/>
      <c r="FFN135" s="382"/>
      <c r="FFO135" s="382"/>
      <c r="FFP135" s="382"/>
      <c r="FFQ135" s="382"/>
      <c r="FFR135" s="382"/>
      <c r="FFS135" s="382"/>
      <c r="FFT135" s="382"/>
      <c r="FFU135" s="382"/>
      <c r="FFV135" s="382"/>
      <c r="FFW135" s="382"/>
      <c r="FFX135" s="382"/>
      <c r="FFY135" s="382"/>
      <c r="FFZ135" s="382"/>
      <c r="FGA135" s="382"/>
      <c r="FGB135" s="382"/>
      <c r="FGC135" s="382"/>
      <c r="FGD135" s="382"/>
      <c r="FGE135" s="382"/>
      <c r="FGF135" s="382"/>
      <c r="FGG135" s="382"/>
      <c r="FGH135" s="382"/>
      <c r="FGI135" s="382"/>
      <c r="FGJ135" s="382"/>
      <c r="FGK135" s="382"/>
      <c r="FGL135" s="382"/>
      <c r="FGM135" s="382"/>
      <c r="FGN135" s="382"/>
      <c r="FGO135" s="382"/>
      <c r="FGP135" s="382"/>
      <c r="FGQ135" s="382"/>
      <c r="FGR135" s="382"/>
      <c r="FGS135" s="382"/>
      <c r="FGT135" s="382"/>
      <c r="FGU135" s="382"/>
      <c r="FGV135" s="382"/>
      <c r="FGW135" s="382"/>
      <c r="FGX135" s="382"/>
      <c r="FGY135" s="382"/>
      <c r="FGZ135" s="382"/>
      <c r="FHA135" s="382"/>
      <c r="FHB135" s="382"/>
      <c r="FHC135" s="382"/>
      <c r="FHD135" s="382"/>
      <c r="FHE135" s="382"/>
      <c r="FHF135" s="382"/>
      <c r="FHG135" s="382"/>
      <c r="FHH135" s="382"/>
      <c r="FHI135" s="382"/>
      <c r="FHJ135" s="382"/>
      <c r="FHK135" s="382"/>
      <c r="FHL135" s="382"/>
      <c r="FHM135" s="382"/>
      <c r="FHN135" s="382"/>
      <c r="FHO135" s="382"/>
      <c r="FHP135" s="382"/>
      <c r="FHQ135" s="382"/>
      <c r="FHR135" s="382"/>
      <c r="FHS135" s="382"/>
      <c r="FHT135" s="382"/>
      <c r="FHU135" s="382"/>
      <c r="FHV135" s="382"/>
      <c r="FHW135" s="382"/>
      <c r="FHX135" s="382"/>
      <c r="FHY135" s="382"/>
      <c r="FHZ135" s="382"/>
      <c r="FIA135" s="382"/>
      <c r="FIB135" s="382"/>
      <c r="FIC135" s="382"/>
      <c r="FID135" s="382"/>
      <c r="FIE135" s="382"/>
      <c r="FIF135" s="382"/>
      <c r="FIG135" s="382"/>
      <c r="FIH135" s="382"/>
      <c r="FII135" s="382"/>
      <c r="FIJ135" s="382"/>
      <c r="FIK135" s="382"/>
      <c r="FIL135" s="382"/>
      <c r="FIM135" s="382"/>
      <c r="FIN135" s="382"/>
      <c r="FIO135" s="382"/>
      <c r="FIP135" s="382"/>
      <c r="FIQ135" s="382"/>
      <c r="FIR135" s="382"/>
      <c r="FIS135" s="382"/>
      <c r="FIT135" s="382"/>
      <c r="FIU135" s="382"/>
      <c r="FIV135" s="382"/>
      <c r="FIW135" s="382"/>
      <c r="FIX135" s="382"/>
      <c r="FIY135" s="382"/>
      <c r="FIZ135" s="382"/>
      <c r="FJA135" s="382"/>
      <c r="FJB135" s="382"/>
      <c r="FJC135" s="382"/>
      <c r="FJD135" s="382"/>
      <c r="FJE135" s="382"/>
      <c r="FJF135" s="382"/>
      <c r="FJG135" s="382"/>
      <c r="FJH135" s="382"/>
      <c r="FJI135" s="382"/>
      <c r="FJJ135" s="382"/>
      <c r="FJK135" s="382"/>
      <c r="FJL135" s="382"/>
      <c r="FJM135" s="382"/>
      <c r="FJN135" s="382"/>
      <c r="FJO135" s="382"/>
      <c r="FJP135" s="382"/>
      <c r="FJQ135" s="382"/>
      <c r="FJR135" s="382"/>
      <c r="FJS135" s="382"/>
      <c r="FJT135" s="382"/>
      <c r="FJU135" s="382"/>
      <c r="FJV135" s="382"/>
      <c r="FJW135" s="382"/>
      <c r="FJX135" s="382"/>
      <c r="FJY135" s="382"/>
      <c r="FJZ135" s="382"/>
      <c r="FKA135" s="382"/>
      <c r="FKB135" s="382"/>
      <c r="FKC135" s="382"/>
      <c r="FKD135" s="382"/>
      <c r="FKE135" s="382"/>
      <c r="FKF135" s="382"/>
      <c r="FKG135" s="382"/>
      <c r="FKH135" s="382"/>
      <c r="FKI135" s="382"/>
      <c r="FKJ135" s="382"/>
      <c r="FKK135" s="382"/>
      <c r="FKL135" s="382"/>
      <c r="FKM135" s="382"/>
      <c r="FKN135" s="382"/>
      <c r="FKO135" s="382"/>
      <c r="FKP135" s="382"/>
      <c r="FKQ135" s="382"/>
      <c r="FKR135" s="382"/>
      <c r="FKS135" s="382"/>
      <c r="FKT135" s="382"/>
      <c r="FKU135" s="382"/>
      <c r="FKV135" s="382"/>
      <c r="FKW135" s="382"/>
      <c r="FKX135" s="382"/>
      <c r="FKY135" s="382"/>
      <c r="FKZ135" s="382"/>
      <c r="FLA135" s="382"/>
      <c r="FLB135" s="382"/>
      <c r="FLC135" s="382"/>
      <c r="FLD135" s="382"/>
      <c r="FLE135" s="382"/>
      <c r="FLF135" s="382"/>
      <c r="FLG135" s="382"/>
      <c r="FLH135" s="382"/>
      <c r="FLI135" s="382"/>
      <c r="FLJ135" s="382"/>
      <c r="FLK135" s="382"/>
      <c r="FLL135" s="382"/>
      <c r="FLM135" s="382"/>
      <c r="FLN135" s="382"/>
      <c r="FLO135" s="382"/>
      <c r="FLP135" s="382"/>
      <c r="FLQ135" s="382"/>
      <c r="FLR135" s="382"/>
      <c r="FLS135" s="382"/>
      <c r="FLT135" s="382"/>
      <c r="FLU135" s="382"/>
      <c r="FLV135" s="382"/>
      <c r="FLW135" s="382"/>
      <c r="FLX135" s="382"/>
      <c r="FLY135" s="382"/>
      <c r="FLZ135" s="382"/>
      <c r="FMA135" s="382"/>
      <c r="FMB135" s="382"/>
      <c r="FMC135" s="382"/>
      <c r="FMD135" s="382"/>
      <c r="FME135" s="382"/>
      <c r="FMF135" s="382"/>
      <c r="FMG135" s="382"/>
      <c r="FMH135" s="382"/>
      <c r="FMI135" s="382"/>
      <c r="FMJ135" s="382"/>
      <c r="FMK135" s="382"/>
      <c r="FML135" s="382"/>
      <c r="FMM135" s="382"/>
      <c r="FMN135" s="382"/>
      <c r="FMO135" s="382"/>
      <c r="FMP135" s="382"/>
      <c r="FMQ135" s="382"/>
      <c r="FMR135" s="382"/>
      <c r="FMS135" s="382"/>
      <c r="FMT135" s="382"/>
      <c r="FMU135" s="382"/>
      <c r="FMV135" s="382"/>
      <c r="FMW135" s="382"/>
      <c r="FMX135" s="382"/>
      <c r="FMY135" s="382"/>
      <c r="FMZ135" s="382"/>
      <c r="FNA135" s="382"/>
      <c r="FNB135" s="382"/>
      <c r="FNC135" s="382"/>
      <c r="FND135" s="382"/>
      <c r="FNE135" s="382"/>
      <c r="FNF135" s="382"/>
      <c r="FNG135" s="382"/>
      <c r="FNH135" s="382"/>
      <c r="FNI135" s="382"/>
      <c r="FNJ135" s="382"/>
      <c r="FNK135" s="382"/>
      <c r="FNL135" s="382"/>
      <c r="FNM135" s="382"/>
      <c r="FNN135" s="382"/>
      <c r="FNO135" s="382"/>
      <c r="FNP135" s="382"/>
      <c r="FNQ135" s="382"/>
      <c r="FNR135" s="382"/>
      <c r="FNS135" s="382"/>
      <c r="FNT135" s="382"/>
      <c r="FNU135" s="382"/>
      <c r="FNV135" s="382"/>
      <c r="FNW135" s="382"/>
      <c r="FNX135" s="382"/>
      <c r="FNY135" s="382"/>
      <c r="FNZ135" s="382"/>
      <c r="FOA135" s="382"/>
      <c r="FOB135" s="382"/>
      <c r="FOC135" s="382"/>
      <c r="FOD135" s="382"/>
      <c r="FOE135" s="382"/>
      <c r="FOF135" s="382"/>
      <c r="FOG135" s="382"/>
      <c r="FOH135" s="382"/>
      <c r="FOI135" s="382"/>
      <c r="FOJ135" s="382"/>
      <c r="FOK135" s="382"/>
      <c r="FOL135" s="382"/>
      <c r="FOM135" s="382"/>
      <c r="FON135" s="382"/>
      <c r="FOO135" s="382"/>
      <c r="FOP135" s="382"/>
      <c r="FOQ135" s="382"/>
      <c r="FOR135" s="382"/>
      <c r="FOS135" s="382"/>
      <c r="FOT135" s="382"/>
      <c r="FOU135" s="382"/>
      <c r="FOV135" s="382"/>
      <c r="FOW135" s="382"/>
      <c r="FOX135" s="382"/>
      <c r="FOY135" s="382"/>
      <c r="FOZ135" s="382"/>
      <c r="FPA135" s="382"/>
      <c r="FPB135" s="382"/>
      <c r="FPC135" s="382"/>
      <c r="FPD135" s="382"/>
      <c r="FPE135" s="382"/>
      <c r="FPF135" s="382"/>
      <c r="FPG135" s="382"/>
      <c r="FPH135" s="382"/>
      <c r="FPI135" s="382"/>
      <c r="FPJ135" s="382"/>
      <c r="FPK135" s="382"/>
      <c r="FPL135" s="382"/>
      <c r="FPM135" s="382"/>
      <c r="FPN135" s="382"/>
      <c r="FPO135" s="382"/>
      <c r="FPP135" s="382"/>
      <c r="FPQ135" s="382"/>
      <c r="FPR135" s="382"/>
      <c r="FPS135" s="382"/>
      <c r="FPT135" s="382"/>
      <c r="FPU135" s="382"/>
      <c r="FPV135" s="382"/>
      <c r="FPW135" s="382"/>
      <c r="FPX135" s="382"/>
      <c r="FPY135" s="382"/>
      <c r="FPZ135" s="382"/>
      <c r="FQA135" s="382"/>
      <c r="FQB135" s="382"/>
      <c r="FQC135" s="382"/>
      <c r="FQD135" s="382"/>
      <c r="FQE135" s="382"/>
      <c r="FQF135" s="382"/>
      <c r="FQG135" s="382"/>
      <c r="FQH135" s="382"/>
      <c r="FQI135" s="382"/>
      <c r="FQJ135" s="382"/>
      <c r="FQK135" s="382"/>
      <c r="FQL135" s="382"/>
      <c r="FQM135" s="382"/>
      <c r="FQN135" s="382"/>
      <c r="FQO135" s="382"/>
      <c r="FQP135" s="382"/>
      <c r="FQQ135" s="382"/>
      <c r="FQR135" s="382"/>
      <c r="FQS135" s="382"/>
      <c r="FQT135" s="382"/>
      <c r="FQU135" s="382"/>
      <c r="FQV135" s="382"/>
      <c r="FQW135" s="382"/>
      <c r="FQX135" s="382"/>
      <c r="FQY135" s="382"/>
      <c r="FQZ135" s="382"/>
      <c r="FRA135" s="382"/>
      <c r="FRB135" s="382"/>
      <c r="FRC135" s="382"/>
      <c r="FRD135" s="382"/>
      <c r="FRE135" s="382"/>
      <c r="FRF135" s="382"/>
      <c r="FRG135" s="382"/>
      <c r="FRH135" s="382"/>
      <c r="FRI135" s="382"/>
      <c r="FRJ135" s="382"/>
      <c r="FRK135" s="382"/>
      <c r="FRL135" s="382"/>
      <c r="FRM135" s="382"/>
      <c r="FRN135" s="382"/>
      <c r="FRO135" s="382"/>
      <c r="FRP135" s="382"/>
      <c r="FRQ135" s="382"/>
      <c r="FRR135" s="382"/>
      <c r="FRS135" s="382"/>
      <c r="FRT135" s="382"/>
      <c r="FRU135" s="382"/>
      <c r="FRV135" s="382"/>
      <c r="FRW135" s="382"/>
      <c r="FRX135" s="382"/>
      <c r="FRY135" s="382"/>
      <c r="FRZ135" s="382"/>
      <c r="FSA135" s="382"/>
      <c r="FSB135" s="382"/>
      <c r="FSC135" s="382"/>
      <c r="FSD135" s="382"/>
      <c r="FSE135" s="382"/>
      <c r="FSF135" s="382"/>
      <c r="FSG135" s="382"/>
      <c r="FSH135" s="382"/>
      <c r="FSI135" s="382"/>
      <c r="FSJ135" s="382"/>
      <c r="FSK135" s="382"/>
      <c r="FSL135" s="382"/>
      <c r="FSM135" s="382"/>
      <c r="FSN135" s="382"/>
      <c r="FSO135" s="382"/>
      <c r="FSP135" s="382"/>
      <c r="FSQ135" s="382"/>
      <c r="FSR135" s="382"/>
      <c r="FSS135" s="382"/>
      <c r="FST135" s="382"/>
      <c r="FSU135" s="382"/>
      <c r="FSV135" s="382"/>
      <c r="FSW135" s="382"/>
      <c r="FSX135" s="382"/>
      <c r="FSY135" s="382"/>
      <c r="FSZ135" s="382"/>
      <c r="FTA135" s="382"/>
      <c r="FTB135" s="382"/>
      <c r="FTC135" s="382"/>
      <c r="FTD135" s="382"/>
      <c r="FTE135" s="382"/>
      <c r="FTF135" s="382"/>
      <c r="FTG135" s="382"/>
      <c r="FTH135" s="382"/>
      <c r="FTI135" s="382"/>
      <c r="FTJ135" s="382"/>
      <c r="FTK135" s="382"/>
      <c r="FTL135" s="382"/>
      <c r="FTM135" s="382"/>
      <c r="FTN135" s="382"/>
      <c r="FTO135" s="382"/>
      <c r="FTP135" s="382"/>
      <c r="FTQ135" s="382"/>
      <c r="FTR135" s="382"/>
      <c r="FTS135" s="382"/>
      <c r="FTT135" s="382"/>
      <c r="FTU135" s="382"/>
      <c r="FTV135" s="382"/>
      <c r="FTW135" s="382"/>
      <c r="FTX135" s="382"/>
      <c r="FTY135" s="382"/>
      <c r="FTZ135" s="382"/>
      <c r="FUA135" s="382"/>
      <c r="FUB135" s="382"/>
      <c r="FUC135" s="382"/>
      <c r="FUD135" s="382"/>
      <c r="FUE135" s="382"/>
      <c r="FUF135" s="382"/>
      <c r="FUG135" s="382"/>
      <c r="FUH135" s="382"/>
      <c r="FUI135" s="382"/>
      <c r="FUJ135" s="382"/>
      <c r="FUK135" s="382"/>
      <c r="FUL135" s="382"/>
      <c r="FUM135" s="382"/>
      <c r="FUN135" s="382"/>
      <c r="FUO135" s="382"/>
      <c r="FUP135" s="382"/>
      <c r="FUQ135" s="382"/>
      <c r="FUR135" s="382"/>
      <c r="FUS135" s="382"/>
      <c r="FUT135" s="382"/>
      <c r="FUU135" s="382"/>
      <c r="FUV135" s="382"/>
      <c r="FUW135" s="382"/>
      <c r="FUX135" s="382"/>
      <c r="FUY135" s="382"/>
      <c r="FUZ135" s="382"/>
      <c r="FVA135" s="382"/>
      <c r="FVB135" s="382"/>
      <c r="FVC135" s="382"/>
      <c r="FVD135" s="382"/>
      <c r="FVE135" s="382"/>
      <c r="FVF135" s="382"/>
      <c r="FVG135" s="382"/>
      <c r="FVH135" s="382"/>
      <c r="FVI135" s="382"/>
      <c r="FVJ135" s="382"/>
      <c r="FVK135" s="382"/>
      <c r="FVL135" s="382"/>
      <c r="FVM135" s="382"/>
      <c r="FVN135" s="382"/>
      <c r="FVO135" s="382"/>
      <c r="FVP135" s="382"/>
      <c r="FVQ135" s="382"/>
      <c r="FVR135" s="382"/>
      <c r="FVS135" s="382"/>
      <c r="FVT135" s="382"/>
      <c r="FVU135" s="382"/>
      <c r="FVV135" s="382"/>
      <c r="FVW135" s="382"/>
      <c r="FVX135" s="382"/>
      <c r="FVY135" s="382"/>
      <c r="FVZ135" s="382"/>
      <c r="FWA135" s="382"/>
      <c r="FWB135" s="382"/>
      <c r="FWC135" s="382"/>
      <c r="FWD135" s="382"/>
      <c r="FWE135" s="382"/>
      <c r="FWF135" s="382"/>
      <c r="FWG135" s="382"/>
      <c r="FWH135" s="382"/>
      <c r="FWI135" s="382"/>
      <c r="FWJ135" s="382"/>
      <c r="FWK135" s="382"/>
      <c r="FWL135" s="382"/>
      <c r="FWM135" s="382"/>
      <c r="FWN135" s="382"/>
      <c r="FWO135" s="382"/>
      <c r="FWP135" s="382"/>
      <c r="FWQ135" s="382"/>
      <c r="FWR135" s="382"/>
      <c r="FWS135" s="382"/>
      <c r="FWT135" s="382"/>
      <c r="FWU135" s="382"/>
      <c r="FWV135" s="382"/>
      <c r="FWW135" s="382"/>
      <c r="FWX135" s="382"/>
      <c r="FWY135" s="382"/>
      <c r="FWZ135" s="382"/>
      <c r="FXA135" s="382"/>
      <c r="FXB135" s="382"/>
      <c r="FXC135" s="382"/>
      <c r="FXD135" s="382"/>
      <c r="FXE135" s="382"/>
      <c r="FXF135" s="382"/>
      <c r="FXG135" s="382"/>
      <c r="FXH135" s="382"/>
      <c r="FXI135" s="382"/>
      <c r="FXJ135" s="382"/>
      <c r="FXK135" s="382"/>
      <c r="FXL135" s="382"/>
      <c r="FXM135" s="382"/>
      <c r="FXN135" s="382"/>
      <c r="FXO135" s="382"/>
      <c r="FXP135" s="382"/>
      <c r="FXQ135" s="382"/>
      <c r="FXR135" s="382"/>
      <c r="FXS135" s="382"/>
      <c r="FXT135" s="382"/>
      <c r="FXU135" s="382"/>
      <c r="FXV135" s="382"/>
      <c r="FXW135" s="382"/>
      <c r="FXX135" s="382"/>
      <c r="FXY135" s="382"/>
      <c r="FXZ135" s="382"/>
      <c r="FYA135" s="382"/>
      <c r="FYB135" s="382"/>
      <c r="FYC135" s="382"/>
      <c r="FYD135" s="382"/>
      <c r="FYE135" s="382"/>
      <c r="FYF135" s="382"/>
      <c r="FYG135" s="382"/>
      <c r="FYH135" s="382"/>
      <c r="FYI135" s="382"/>
      <c r="FYJ135" s="382"/>
      <c r="FYK135" s="382"/>
      <c r="FYL135" s="382"/>
      <c r="FYM135" s="382"/>
      <c r="FYN135" s="382"/>
      <c r="FYO135" s="382"/>
      <c r="FYP135" s="382"/>
      <c r="FYQ135" s="382"/>
      <c r="FYR135" s="382"/>
      <c r="FYS135" s="382"/>
      <c r="FYT135" s="382"/>
      <c r="FYU135" s="382"/>
      <c r="FYV135" s="382"/>
      <c r="FYW135" s="382"/>
      <c r="FYX135" s="382"/>
      <c r="FYY135" s="382"/>
      <c r="FYZ135" s="382"/>
      <c r="FZA135" s="382"/>
      <c r="FZB135" s="382"/>
      <c r="FZC135" s="382"/>
      <c r="FZD135" s="382"/>
      <c r="FZE135" s="382"/>
      <c r="FZF135" s="382"/>
      <c r="FZG135" s="382"/>
      <c r="FZH135" s="382"/>
      <c r="FZI135" s="382"/>
      <c r="FZJ135" s="382"/>
      <c r="FZK135" s="382"/>
      <c r="FZL135" s="382"/>
      <c r="FZM135" s="382"/>
      <c r="FZN135" s="382"/>
      <c r="FZO135" s="382"/>
      <c r="FZP135" s="382"/>
      <c r="FZQ135" s="382"/>
      <c r="FZR135" s="382"/>
      <c r="FZS135" s="382"/>
      <c r="FZT135" s="382"/>
      <c r="FZU135" s="382"/>
      <c r="FZV135" s="382"/>
      <c r="FZW135" s="382"/>
      <c r="FZX135" s="382"/>
      <c r="FZY135" s="382"/>
      <c r="FZZ135" s="382"/>
      <c r="GAA135" s="382"/>
      <c r="GAB135" s="382"/>
      <c r="GAC135" s="382"/>
      <c r="GAD135" s="382"/>
      <c r="GAE135" s="382"/>
      <c r="GAF135" s="382"/>
      <c r="GAG135" s="382"/>
      <c r="GAH135" s="382"/>
      <c r="GAI135" s="382"/>
      <c r="GAJ135" s="382"/>
      <c r="GAK135" s="382"/>
      <c r="GAL135" s="382"/>
      <c r="GAM135" s="382"/>
      <c r="GAN135" s="382"/>
      <c r="GAO135" s="382"/>
      <c r="GAP135" s="382"/>
      <c r="GAQ135" s="382"/>
      <c r="GAR135" s="382"/>
      <c r="GAS135" s="382"/>
      <c r="GAT135" s="382"/>
      <c r="GAU135" s="382"/>
      <c r="GAV135" s="382"/>
      <c r="GAW135" s="382"/>
      <c r="GAX135" s="382"/>
      <c r="GAY135" s="382"/>
      <c r="GAZ135" s="382"/>
      <c r="GBA135" s="382"/>
      <c r="GBB135" s="382"/>
      <c r="GBC135" s="382"/>
      <c r="GBD135" s="382"/>
      <c r="GBE135" s="382"/>
      <c r="GBF135" s="382"/>
      <c r="GBG135" s="382"/>
      <c r="GBH135" s="382"/>
      <c r="GBI135" s="382"/>
      <c r="GBJ135" s="382"/>
      <c r="GBK135" s="382"/>
      <c r="GBL135" s="382"/>
      <c r="GBM135" s="382"/>
      <c r="GBN135" s="382"/>
      <c r="GBO135" s="382"/>
      <c r="GBP135" s="382"/>
      <c r="GBQ135" s="382"/>
      <c r="GBR135" s="382"/>
      <c r="GBS135" s="382"/>
      <c r="GBT135" s="382"/>
      <c r="GBU135" s="382"/>
      <c r="GBV135" s="382"/>
      <c r="GBW135" s="382"/>
      <c r="GBX135" s="382"/>
      <c r="GBY135" s="382"/>
      <c r="GBZ135" s="382"/>
      <c r="GCA135" s="382"/>
      <c r="GCB135" s="382"/>
      <c r="GCC135" s="382"/>
      <c r="GCD135" s="382"/>
      <c r="GCE135" s="382"/>
      <c r="GCF135" s="382"/>
      <c r="GCG135" s="382"/>
      <c r="GCH135" s="382"/>
      <c r="GCI135" s="382"/>
      <c r="GCJ135" s="382"/>
      <c r="GCK135" s="382"/>
      <c r="GCL135" s="382"/>
      <c r="GCM135" s="382"/>
      <c r="GCN135" s="382"/>
      <c r="GCO135" s="382"/>
      <c r="GCP135" s="382"/>
      <c r="GCQ135" s="382"/>
      <c r="GCR135" s="382"/>
      <c r="GCS135" s="382"/>
      <c r="GCT135" s="382"/>
      <c r="GCU135" s="382"/>
      <c r="GCV135" s="382"/>
      <c r="GCW135" s="382"/>
      <c r="GCX135" s="382"/>
      <c r="GCY135" s="382"/>
      <c r="GCZ135" s="382"/>
      <c r="GDA135" s="382"/>
      <c r="GDB135" s="382"/>
      <c r="GDC135" s="382"/>
      <c r="GDD135" s="382"/>
      <c r="GDE135" s="382"/>
      <c r="GDF135" s="382"/>
      <c r="GDG135" s="382"/>
      <c r="GDH135" s="382"/>
      <c r="GDI135" s="382"/>
      <c r="GDJ135" s="382"/>
      <c r="GDK135" s="382"/>
      <c r="GDL135" s="382"/>
      <c r="GDM135" s="382"/>
      <c r="GDN135" s="382"/>
      <c r="GDO135" s="382"/>
      <c r="GDP135" s="382"/>
      <c r="GDQ135" s="382"/>
      <c r="GDR135" s="382"/>
      <c r="GDS135" s="382"/>
      <c r="GDT135" s="382"/>
      <c r="GDU135" s="382"/>
      <c r="GDV135" s="382"/>
      <c r="GDW135" s="382"/>
      <c r="GDX135" s="382"/>
      <c r="GDY135" s="382"/>
      <c r="GDZ135" s="382"/>
      <c r="GEA135" s="382"/>
      <c r="GEB135" s="382"/>
      <c r="GEC135" s="382"/>
      <c r="GED135" s="382"/>
      <c r="GEE135" s="382"/>
      <c r="GEF135" s="382"/>
      <c r="GEG135" s="382"/>
      <c r="GEH135" s="382"/>
      <c r="GEI135" s="382"/>
      <c r="GEJ135" s="382"/>
      <c r="GEK135" s="382"/>
      <c r="GEL135" s="382"/>
      <c r="GEM135" s="382"/>
      <c r="GEN135" s="382"/>
      <c r="GEO135" s="382"/>
      <c r="GEP135" s="382"/>
      <c r="GEQ135" s="382"/>
      <c r="GER135" s="382"/>
      <c r="GES135" s="382"/>
      <c r="GET135" s="382"/>
      <c r="GEU135" s="382"/>
      <c r="GEV135" s="382"/>
      <c r="GEW135" s="382"/>
      <c r="GEX135" s="382"/>
      <c r="GEY135" s="382"/>
      <c r="GEZ135" s="382"/>
      <c r="GFA135" s="382"/>
      <c r="GFB135" s="382"/>
      <c r="GFC135" s="382"/>
      <c r="GFD135" s="382"/>
      <c r="GFE135" s="382"/>
      <c r="GFF135" s="382"/>
      <c r="GFG135" s="382"/>
      <c r="GFH135" s="382"/>
      <c r="GFI135" s="382"/>
      <c r="GFJ135" s="382"/>
      <c r="GFK135" s="382"/>
      <c r="GFL135" s="382"/>
      <c r="GFM135" s="382"/>
      <c r="GFN135" s="382"/>
      <c r="GFO135" s="382"/>
      <c r="GFP135" s="382"/>
      <c r="GFQ135" s="382"/>
      <c r="GFR135" s="382"/>
      <c r="GFS135" s="382"/>
      <c r="GFT135" s="382"/>
      <c r="GFU135" s="382"/>
      <c r="GFV135" s="382"/>
      <c r="GFW135" s="382"/>
      <c r="GFX135" s="382"/>
      <c r="GFY135" s="382"/>
      <c r="GFZ135" s="382"/>
      <c r="GGA135" s="382"/>
      <c r="GGB135" s="382"/>
      <c r="GGC135" s="382"/>
      <c r="GGD135" s="382"/>
      <c r="GGE135" s="382"/>
      <c r="GGF135" s="382"/>
      <c r="GGG135" s="382"/>
      <c r="GGH135" s="382"/>
      <c r="GGI135" s="382"/>
      <c r="GGJ135" s="382"/>
      <c r="GGK135" s="382"/>
      <c r="GGL135" s="382"/>
      <c r="GGM135" s="382"/>
      <c r="GGN135" s="382"/>
      <c r="GGO135" s="382"/>
      <c r="GGP135" s="382"/>
      <c r="GGQ135" s="382"/>
      <c r="GGR135" s="382"/>
      <c r="GGS135" s="382"/>
      <c r="GGT135" s="382"/>
      <c r="GGU135" s="382"/>
      <c r="GGV135" s="382"/>
      <c r="GGW135" s="382"/>
      <c r="GGX135" s="382"/>
      <c r="GGY135" s="382"/>
      <c r="GGZ135" s="382"/>
      <c r="GHA135" s="382"/>
      <c r="GHB135" s="382"/>
      <c r="GHC135" s="382"/>
      <c r="GHD135" s="382"/>
      <c r="GHE135" s="382"/>
      <c r="GHF135" s="382"/>
      <c r="GHG135" s="382"/>
      <c r="GHH135" s="382"/>
      <c r="GHI135" s="382"/>
      <c r="GHJ135" s="382"/>
      <c r="GHK135" s="382"/>
      <c r="GHL135" s="382"/>
      <c r="GHM135" s="382"/>
      <c r="GHN135" s="382"/>
      <c r="GHO135" s="382"/>
      <c r="GHP135" s="382"/>
      <c r="GHQ135" s="382"/>
      <c r="GHR135" s="382"/>
      <c r="GHS135" s="382"/>
      <c r="GHT135" s="382"/>
      <c r="GHU135" s="382"/>
      <c r="GHV135" s="382"/>
      <c r="GHW135" s="382"/>
      <c r="GHX135" s="382"/>
      <c r="GHY135" s="382"/>
      <c r="GHZ135" s="382"/>
      <c r="GIA135" s="382"/>
      <c r="GIB135" s="382"/>
      <c r="GIC135" s="382"/>
      <c r="GID135" s="382"/>
      <c r="GIE135" s="382"/>
      <c r="GIF135" s="382"/>
      <c r="GIG135" s="382"/>
      <c r="GIH135" s="382"/>
      <c r="GII135" s="382"/>
      <c r="GIJ135" s="382"/>
      <c r="GIK135" s="382"/>
      <c r="GIL135" s="382"/>
      <c r="GIM135" s="382"/>
      <c r="GIN135" s="382"/>
      <c r="GIO135" s="382"/>
      <c r="GIP135" s="382"/>
      <c r="GIQ135" s="382"/>
      <c r="GIR135" s="382"/>
      <c r="GIS135" s="382"/>
      <c r="GIT135" s="382"/>
      <c r="GIU135" s="382"/>
      <c r="GIV135" s="382"/>
      <c r="GIW135" s="382"/>
      <c r="GIX135" s="382"/>
      <c r="GIY135" s="382"/>
      <c r="GIZ135" s="382"/>
      <c r="GJA135" s="382"/>
      <c r="GJB135" s="382"/>
      <c r="GJC135" s="382"/>
      <c r="GJD135" s="382"/>
      <c r="GJE135" s="382"/>
      <c r="GJF135" s="382"/>
      <c r="GJG135" s="382"/>
      <c r="GJH135" s="382"/>
      <c r="GJI135" s="382"/>
      <c r="GJJ135" s="382"/>
      <c r="GJK135" s="382"/>
      <c r="GJL135" s="382"/>
      <c r="GJM135" s="382"/>
      <c r="GJN135" s="382"/>
      <c r="GJO135" s="382"/>
      <c r="GJP135" s="382"/>
      <c r="GJQ135" s="382"/>
      <c r="GJR135" s="382"/>
      <c r="GJS135" s="382"/>
      <c r="GJT135" s="382"/>
      <c r="GJU135" s="382"/>
      <c r="GJV135" s="382"/>
      <c r="GJW135" s="382"/>
      <c r="GJX135" s="382"/>
      <c r="GJY135" s="382"/>
      <c r="GJZ135" s="382"/>
      <c r="GKA135" s="382"/>
      <c r="GKB135" s="382"/>
      <c r="GKC135" s="382"/>
      <c r="GKD135" s="382"/>
      <c r="GKE135" s="382"/>
      <c r="GKF135" s="382"/>
      <c r="GKG135" s="382"/>
      <c r="GKH135" s="382"/>
      <c r="GKI135" s="382"/>
      <c r="GKJ135" s="382"/>
      <c r="GKK135" s="382"/>
      <c r="GKL135" s="382"/>
      <c r="GKM135" s="382"/>
      <c r="GKN135" s="382"/>
      <c r="GKO135" s="382"/>
      <c r="GKP135" s="382"/>
      <c r="GKQ135" s="382"/>
      <c r="GKR135" s="382"/>
      <c r="GKS135" s="382"/>
      <c r="GKT135" s="382"/>
      <c r="GKU135" s="382"/>
      <c r="GKV135" s="382"/>
      <c r="GKW135" s="382"/>
      <c r="GKX135" s="382"/>
      <c r="GKY135" s="382"/>
      <c r="GKZ135" s="382"/>
      <c r="GLA135" s="382"/>
      <c r="GLB135" s="382"/>
      <c r="GLC135" s="382"/>
      <c r="GLD135" s="382"/>
      <c r="GLE135" s="382"/>
      <c r="GLF135" s="382"/>
      <c r="GLG135" s="382"/>
      <c r="GLH135" s="382"/>
      <c r="GLI135" s="382"/>
      <c r="GLJ135" s="382"/>
      <c r="GLK135" s="382"/>
      <c r="GLL135" s="382"/>
      <c r="GLM135" s="382"/>
      <c r="GLN135" s="382"/>
      <c r="GLO135" s="382"/>
      <c r="GLP135" s="382"/>
      <c r="GLQ135" s="382"/>
      <c r="GLR135" s="382"/>
      <c r="GLS135" s="382"/>
      <c r="GLT135" s="382"/>
      <c r="GLU135" s="382"/>
      <c r="GLV135" s="382"/>
      <c r="GLW135" s="382"/>
      <c r="GLX135" s="382"/>
      <c r="GLY135" s="382"/>
      <c r="GLZ135" s="382"/>
      <c r="GMA135" s="382"/>
      <c r="GMB135" s="382"/>
      <c r="GMC135" s="382"/>
      <c r="GMD135" s="382"/>
      <c r="GME135" s="382"/>
      <c r="GMF135" s="382"/>
      <c r="GMG135" s="382"/>
      <c r="GMH135" s="382"/>
      <c r="GMI135" s="382"/>
      <c r="GMJ135" s="382"/>
      <c r="GMK135" s="382"/>
      <c r="GML135" s="382"/>
      <c r="GMM135" s="382"/>
      <c r="GMN135" s="382"/>
      <c r="GMO135" s="382"/>
      <c r="GMP135" s="382"/>
      <c r="GMQ135" s="382"/>
      <c r="GMR135" s="382"/>
      <c r="GMS135" s="382"/>
      <c r="GMT135" s="382"/>
      <c r="GMU135" s="382"/>
      <c r="GMV135" s="382"/>
      <c r="GMW135" s="382"/>
      <c r="GMX135" s="382"/>
      <c r="GMY135" s="382"/>
      <c r="GMZ135" s="382"/>
      <c r="GNA135" s="382"/>
      <c r="GNB135" s="382"/>
      <c r="GNC135" s="382"/>
      <c r="GND135" s="382"/>
      <c r="GNE135" s="382"/>
      <c r="GNF135" s="382"/>
      <c r="GNG135" s="382"/>
      <c r="GNH135" s="382"/>
      <c r="GNI135" s="382"/>
      <c r="GNJ135" s="382"/>
      <c r="GNK135" s="382"/>
      <c r="GNL135" s="382"/>
      <c r="GNM135" s="382"/>
      <c r="GNN135" s="382"/>
      <c r="GNO135" s="382"/>
      <c r="GNP135" s="382"/>
      <c r="GNQ135" s="382"/>
      <c r="GNR135" s="382"/>
      <c r="GNS135" s="382"/>
      <c r="GNT135" s="382"/>
      <c r="GNU135" s="382"/>
      <c r="GNV135" s="382"/>
      <c r="GNW135" s="382"/>
      <c r="GNX135" s="382"/>
      <c r="GNY135" s="382"/>
      <c r="GNZ135" s="382"/>
      <c r="GOA135" s="382"/>
      <c r="GOB135" s="382"/>
      <c r="GOC135" s="382"/>
      <c r="GOD135" s="382"/>
      <c r="GOE135" s="382"/>
      <c r="GOF135" s="382"/>
      <c r="GOG135" s="382"/>
      <c r="GOH135" s="382"/>
      <c r="GOI135" s="382"/>
      <c r="GOJ135" s="382"/>
      <c r="GOK135" s="382"/>
      <c r="GOL135" s="382"/>
      <c r="GOM135" s="382"/>
      <c r="GON135" s="382"/>
      <c r="GOO135" s="382"/>
      <c r="GOP135" s="382"/>
      <c r="GOQ135" s="382"/>
      <c r="GOR135" s="382"/>
      <c r="GOS135" s="382"/>
      <c r="GOT135" s="382"/>
      <c r="GOU135" s="382"/>
      <c r="GOV135" s="382"/>
      <c r="GOW135" s="382"/>
      <c r="GOX135" s="382"/>
      <c r="GOY135" s="382"/>
      <c r="GOZ135" s="382"/>
      <c r="GPA135" s="382"/>
      <c r="GPB135" s="382"/>
      <c r="GPC135" s="382"/>
      <c r="GPD135" s="382"/>
      <c r="GPE135" s="382"/>
      <c r="GPF135" s="382"/>
      <c r="GPG135" s="382"/>
      <c r="GPH135" s="382"/>
      <c r="GPI135" s="382"/>
      <c r="GPJ135" s="382"/>
      <c r="GPK135" s="382"/>
      <c r="GPL135" s="382"/>
      <c r="GPM135" s="382"/>
      <c r="GPN135" s="382"/>
      <c r="GPO135" s="382"/>
      <c r="GPP135" s="382"/>
      <c r="GPQ135" s="382"/>
      <c r="GPR135" s="382"/>
      <c r="GPS135" s="382"/>
      <c r="GPT135" s="382"/>
      <c r="GPU135" s="382"/>
      <c r="GPV135" s="382"/>
      <c r="GPW135" s="382"/>
      <c r="GPX135" s="382"/>
      <c r="GPY135" s="382"/>
      <c r="GPZ135" s="382"/>
      <c r="GQA135" s="382"/>
      <c r="GQB135" s="382"/>
      <c r="GQC135" s="382"/>
      <c r="GQD135" s="382"/>
      <c r="GQE135" s="382"/>
      <c r="GQF135" s="382"/>
      <c r="GQG135" s="382"/>
      <c r="GQH135" s="382"/>
      <c r="GQI135" s="382"/>
      <c r="GQJ135" s="382"/>
      <c r="GQK135" s="382"/>
      <c r="GQL135" s="382"/>
      <c r="GQM135" s="382"/>
      <c r="GQN135" s="382"/>
      <c r="GQO135" s="382"/>
      <c r="GQP135" s="382"/>
      <c r="GQQ135" s="382"/>
      <c r="GQR135" s="382"/>
      <c r="GQS135" s="382"/>
      <c r="GQT135" s="382"/>
      <c r="GQU135" s="382"/>
      <c r="GQV135" s="382"/>
      <c r="GQW135" s="382"/>
      <c r="GQX135" s="382"/>
      <c r="GQY135" s="382"/>
      <c r="GQZ135" s="382"/>
      <c r="GRA135" s="382"/>
      <c r="GRB135" s="382"/>
      <c r="GRC135" s="382"/>
      <c r="GRD135" s="382"/>
      <c r="GRE135" s="382"/>
      <c r="GRF135" s="382"/>
      <c r="GRG135" s="382"/>
      <c r="GRH135" s="382"/>
      <c r="GRI135" s="382"/>
      <c r="GRJ135" s="382"/>
      <c r="GRK135" s="382"/>
      <c r="GRL135" s="382"/>
      <c r="GRM135" s="382"/>
      <c r="GRN135" s="382"/>
      <c r="GRO135" s="382"/>
      <c r="GRP135" s="382"/>
      <c r="GRQ135" s="382"/>
      <c r="GRR135" s="382"/>
      <c r="GRS135" s="382"/>
      <c r="GRT135" s="382"/>
      <c r="GRU135" s="382"/>
      <c r="GRV135" s="382"/>
      <c r="GRW135" s="382"/>
      <c r="GRX135" s="382"/>
      <c r="GRY135" s="382"/>
      <c r="GRZ135" s="382"/>
      <c r="GSA135" s="382"/>
      <c r="GSB135" s="382"/>
      <c r="GSC135" s="382"/>
      <c r="GSD135" s="382"/>
      <c r="GSE135" s="382"/>
      <c r="GSF135" s="382"/>
      <c r="GSG135" s="382"/>
      <c r="GSH135" s="382"/>
      <c r="GSI135" s="382"/>
      <c r="GSJ135" s="382"/>
      <c r="GSK135" s="382"/>
      <c r="GSL135" s="382"/>
      <c r="GSM135" s="382"/>
      <c r="GSN135" s="382"/>
      <c r="GSO135" s="382"/>
      <c r="GSP135" s="382"/>
      <c r="GSQ135" s="382"/>
      <c r="GSR135" s="382"/>
      <c r="GSS135" s="382"/>
      <c r="GST135" s="382"/>
      <c r="GSU135" s="382"/>
      <c r="GSV135" s="382"/>
      <c r="GSW135" s="382"/>
      <c r="GSX135" s="382"/>
      <c r="GSY135" s="382"/>
      <c r="GSZ135" s="382"/>
      <c r="GTA135" s="382"/>
      <c r="GTB135" s="382"/>
      <c r="GTC135" s="382"/>
      <c r="GTD135" s="382"/>
      <c r="GTE135" s="382"/>
      <c r="GTF135" s="382"/>
      <c r="GTG135" s="382"/>
      <c r="GTH135" s="382"/>
      <c r="GTI135" s="382"/>
      <c r="GTJ135" s="382"/>
      <c r="GTK135" s="382"/>
      <c r="GTL135" s="382"/>
      <c r="GTM135" s="382"/>
      <c r="GTN135" s="382"/>
      <c r="GTO135" s="382"/>
      <c r="GTP135" s="382"/>
      <c r="GTQ135" s="382"/>
      <c r="GTR135" s="382"/>
      <c r="GTS135" s="382"/>
      <c r="GTT135" s="382"/>
      <c r="GTU135" s="382"/>
      <c r="GTV135" s="382"/>
      <c r="GTW135" s="382"/>
      <c r="GTX135" s="382"/>
      <c r="GTY135" s="382"/>
      <c r="GTZ135" s="382"/>
      <c r="GUA135" s="382"/>
      <c r="GUB135" s="382"/>
      <c r="GUC135" s="382"/>
      <c r="GUD135" s="382"/>
      <c r="GUE135" s="382"/>
      <c r="GUF135" s="382"/>
      <c r="GUG135" s="382"/>
      <c r="GUH135" s="382"/>
      <c r="GUI135" s="382"/>
      <c r="GUJ135" s="382"/>
      <c r="GUK135" s="382"/>
      <c r="GUL135" s="382"/>
      <c r="GUM135" s="382"/>
      <c r="GUN135" s="382"/>
      <c r="GUO135" s="382"/>
      <c r="GUP135" s="382"/>
      <c r="GUQ135" s="382"/>
      <c r="GUR135" s="382"/>
      <c r="GUS135" s="382"/>
      <c r="GUT135" s="382"/>
      <c r="GUU135" s="382"/>
      <c r="GUV135" s="382"/>
      <c r="GUW135" s="382"/>
      <c r="GUX135" s="382"/>
      <c r="GUY135" s="382"/>
      <c r="GUZ135" s="382"/>
      <c r="GVA135" s="382"/>
      <c r="GVB135" s="382"/>
      <c r="GVC135" s="382"/>
      <c r="GVD135" s="382"/>
      <c r="GVE135" s="382"/>
      <c r="GVF135" s="382"/>
      <c r="GVG135" s="382"/>
      <c r="GVH135" s="382"/>
      <c r="GVI135" s="382"/>
      <c r="GVJ135" s="382"/>
      <c r="GVK135" s="382"/>
      <c r="GVL135" s="382"/>
      <c r="GVM135" s="382"/>
      <c r="GVN135" s="382"/>
      <c r="GVO135" s="382"/>
      <c r="GVP135" s="382"/>
      <c r="GVQ135" s="382"/>
      <c r="GVR135" s="382"/>
      <c r="GVS135" s="382"/>
      <c r="GVT135" s="382"/>
      <c r="GVU135" s="382"/>
      <c r="GVV135" s="382"/>
      <c r="GVW135" s="382"/>
      <c r="GVX135" s="382"/>
      <c r="GVY135" s="382"/>
      <c r="GVZ135" s="382"/>
      <c r="GWA135" s="382"/>
      <c r="GWB135" s="382"/>
      <c r="GWC135" s="382"/>
      <c r="GWD135" s="382"/>
      <c r="GWE135" s="382"/>
      <c r="GWF135" s="382"/>
      <c r="GWG135" s="382"/>
      <c r="GWH135" s="382"/>
      <c r="GWI135" s="382"/>
      <c r="GWJ135" s="382"/>
      <c r="GWK135" s="382"/>
      <c r="GWL135" s="382"/>
      <c r="GWM135" s="382"/>
      <c r="GWN135" s="382"/>
      <c r="GWO135" s="382"/>
      <c r="GWP135" s="382"/>
      <c r="GWQ135" s="382"/>
      <c r="GWR135" s="382"/>
      <c r="GWS135" s="382"/>
      <c r="GWT135" s="382"/>
      <c r="GWU135" s="382"/>
      <c r="GWV135" s="382"/>
      <c r="GWW135" s="382"/>
      <c r="GWX135" s="382"/>
      <c r="GWY135" s="382"/>
      <c r="GWZ135" s="382"/>
      <c r="GXA135" s="382"/>
      <c r="GXB135" s="382"/>
      <c r="GXC135" s="382"/>
      <c r="GXD135" s="382"/>
      <c r="GXE135" s="382"/>
      <c r="GXF135" s="382"/>
      <c r="GXG135" s="382"/>
      <c r="GXH135" s="382"/>
      <c r="GXI135" s="382"/>
      <c r="GXJ135" s="382"/>
      <c r="GXK135" s="382"/>
      <c r="GXL135" s="382"/>
      <c r="GXM135" s="382"/>
      <c r="GXN135" s="382"/>
      <c r="GXO135" s="382"/>
      <c r="GXP135" s="382"/>
      <c r="GXQ135" s="382"/>
      <c r="GXR135" s="382"/>
      <c r="GXS135" s="382"/>
      <c r="GXT135" s="382"/>
      <c r="GXU135" s="382"/>
      <c r="GXV135" s="382"/>
      <c r="GXW135" s="382"/>
      <c r="GXX135" s="382"/>
      <c r="GXY135" s="382"/>
      <c r="GXZ135" s="382"/>
      <c r="GYA135" s="382"/>
      <c r="GYB135" s="382"/>
      <c r="GYC135" s="382"/>
      <c r="GYD135" s="382"/>
      <c r="GYE135" s="382"/>
      <c r="GYF135" s="382"/>
      <c r="GYG135" s="382"/>
      <c r="GYH135" s="382"/>
      <c r="GYI135" s="382"/>
      <c r="GYJ135" s="382"/>
      <c r="GYK135" s="382"/>
      <c r="GYL135" s="382"/>
      <c r="GYM135" s="382"/>
      <c r="GYN135" s="382"/>
      <c r="GYO135" s="382"/>
      <c r="GYP135" s="382"/>
      <c r="GYQ135" s="382"/>
      <c r="GYR135" s="382"/>
      <c r="GYS135" s="382"/>
      <c r="GYT135" s="382"/>
      <c r="GYU135" s="382"/>
      <c r="GYV135" s="382"/>
      <c r="GYW135" s="382"/>
      <c r="GYX135" s="382"/>
      <c r="GYY135" s="382"/>
      <c r="GYZ135" s="382"/>
      <c r="GZA135" s="382"/>
      <c r="GZB135" s="382"/>
      <c r="GZC135" s="382"/>
      <c r="GZD135" s="382"/>
      <c r="GZE135" s="382"/>
      <c r="GZF135" s="382"/>
      <c r="GZG135" s="382"/>
      <c r="GZH135" s="382"/>
      <c r="GZI135" s="382"/>
      <c r="GZJ135" s="382"/>
      <c r="GZK135" s="382"/>
      <c r="GZL135" s="382"/>
      <c r="GZM135" s="382"/>
      <c r="GZN135" s="382"/>
      <c r="GZO135" s="382"/>
      <c r="GZP135" s="382"/>
      <c r="GZQ135" s="382"/>
      <c r="GZR135" s="382"/>
      <c r="GZS135" s="382"/>
      <c r="GZT135" s="382"/>
      <c r="GZU135" s="382"/>
      <c r="GZV135" s="382"/>
      <c r="GZW135" s="382"/>
      <c r="GZX135" s="382"/>
      <c r="GZY135" s="382"/>
      <c r="GZZ135" s="382"/>
      <c r="HAA135" s="382"/>
      <c r="HAB135" s="382"/>
      <c r="HAC135" s="382"/>
      <c r="HAD135" s="382"/>
      <c r="HAE135" s="382"/>
      <c r="HAF135" s="382"/>
      <c r="HAG135" s="382"/>
      <c r="HAH135" s="382"/>
      <c r="HAI135" s="382"/>
      <c r="HAJ135" s="382"/>
      <c r="HAK135" s="382"/>
      <c r="HAL135" s="382"/>
      <c r="HAM135" s="382"/>
      <c r="HAN135" s="382"/>
      <c r="HAO135" s="382"/>
      <c r="HAP135" s="382"/>
      <c r="HAQ135" s="382"/>
      <c r="HAR135" s="382"/>
      <c r="HAS135" s="382"/>
      <c r="HAT135" s="382"/>
      <c r="HAU135" s="382"/>
      <c r="HAV135" s="382"/>
      <c r="HAW135" s="382"/>
      <c r="HAX135" s="382"/>
      <c r="HAY135" s="382"/>
      <c r="HAZ135" s="382"/>
      <c r="HBA135" s="382"/>
      <c r="HBB135" s="382"/>
      <c r="HBC135" s="382"/>
      <c r="HBD135" s="382"/>
      <c r="HBE135" s="382"/>
      <c r="HBF135" s="382"/>
      <c r="HBG135" s="382"/>
      <c r="HBH135" s="382"/>
      <c r="HBI135" s="382"/>
      <c r="HBJ135" s="382"/>
      <c r="HBK135" s="382"/>
      <c r="HBL135" s="382"/>
      <c r="HBM135" s="382"/>
      <c r="HBN135" s="382"/>
      <c r="HBO135" s="382"/>
      <c r="HBP135" s="382"/>
      <c r="HBQ135" s="382"/>
      <c r="HBR135" s="382"/>
      <c r="HBS135" s="382"/>
      <c r="HBT135" s="382"/>
      <c r="HBU135" s="382"/>
      <c r="HBV135" s="382"/>
      <c r="HBW135" s="382"/>
      <c r="HBX135" s="382"/>
      <c r="HBY135" s="382"/>
      <c r="HBZ135" s="382"/>
      <c r="HCA135" s="382"/>
      <c r="HCB135" s="382"/>
      <c r="HCC135" s="382"/>
      <c r="HCD135" s="382"/>
      <c r="HCE135" s="382"/>
      <c r="HCF135" s="382"/>
      <c r="HCG135" s="382"/>
      <c r="HCH135" s="382"/>
      <c r="HCI135" s="382"/>
      <c r="HCJ135" s="382"/>
      <c r="HCK135" s="382"/>
      <c r="HCL135" s="382"/>
      <c r="HCM135" s="382"/>
      <c r="HCN135" s="382"/>
      <c r="HCO135" s="382"/>
      <c r="HCP135" s="382"/>
      <c r="HCQ135" s="382"/>
      <c r="HCR135" s="382"/>
      <c r="HCS135" s="382"/>
      <c r="HCT135" s="382"/>
      <c r="HCU135" s="382"/>
      <c r="HCV135" s="382"/>
      <c r="HCW135" s="382"/>
      <c r="HCX135" s="382"/>
      <c r="HCY135" s="382"/>
      <c r="HCZ135" s="382"/>
      <c r="HDA135" s="382"/>
      <c r="HDB135" s="382"/>
      <c r="HDC135" s="382"/>
      <c r="HDD135" s="382"/>
      <c r="HDE135" s="382"/>
      <c r="HDF135" s="382"/>
      <c r="HDG135" s="382"/>
      <c r="HDH135" s="382"/>
      <c r="HDI135" s="382"/>
      <c r="HDJ135" s="382"/>
      <c r="HDK135" s="382"/>
      <c r="HDL135" s="382"/>
      <c r="HDM135" s="382"/>
      <c r="HDN135" s="382"/>
      <c r="HDO135" s="382"/>
      <c r="HDP135" s="382"/>
      <c r="HDQ135" s="382"/>
      <c r="HDR135" s="382"/>
      <c r="HDS135" s="382"/>
      <c r="HDT135" s="382"/>
      <c r="HDU135" s="382"/>
      <c r="HDV135" s="382"/>
      <c r="HDW135" s="382"/>
      <c r="HDX135" s="382"/>
      <c r="HDY135" s="382"/>
      <c r="HDZ135" s="382"/>
      <c r="HEA135" s="382"/>
      <c r="HEB135" s="382"/>
      <c r="HEC135" s="382"/>
      <c r="HED135" s="382"/>
      <c r="HEE135" s="382"/>
      <c r="HEF135" s="382"/>
      <c r="HEG135" s="382"/>
      <c r="HEH135" s="382"/>
      <c r="HEI135" s="382"/>
      <c r="HEJ135" s="382"/>
      <c r="HEK135" s="382"/>
      <c r="HEL135" s="382"/>
      <c r="HEM135" s="382"/>
      <c r="HEN135" s="382"/>
      <c r="HEO135" s="382"/>
      <c r="HEP135" s="382"/>
      <c r="HEQ135" s="382"/>
      <c r="HER135" s="382"/>
      <c r="HES135" s="382"/>
      <c r="HET135" s="382"/>
      <c r="HEU135" s="382"/>
      <c r="HEV135" s="382"/>
      <c r="HEW135" s="382"/>
      <c r="HEX135" s="382"/>
      <c r="HEY135" s="382"/>
      <c r="HEZ135" s="382"/>
      <c r="HFA135" s="382"/>
      <c r="HFB135" s="382"/>
      <c r="HFC135" s="382"/>
      <c r="HFD135" s="382"/>
      <c r="HFE135" s="382"/>
      <c r="HFF135" s="382"/>
      <c r="HFG135" s="382"/>
      <c r="HFH135" s="382"/>
      <c r="HFI135" s="382"/>
      <c r="HFJ135" s="382"/>
      <c r="HFK135" s="382"/>
      <c r="HFL135" s="382"/>
      <c r="HFM135" s="382"/>
      <c r="HFN135" s="382"/>
      <c r="HFO135" s="382"/>
      <c r="HFP135" s="382"/>
      <c r="HFQ135" s="382"/>
      <c r="HFR135" s="382"/>
      <c r="HFS135" s="382"/>
      <c r="HFT135" s="382"/>
      <c r="HFU135" s="382"/>
      <c r="HFV135" s="382"/>
      <c r="HFW135" s="382"/>
      <c r="HFX135" s="382"/>
      <c r="HFY135" s="382"/>
      <c r="HFZ135" s="382"/>
      <c r="HGA135" s="382"/>
      <c r="HGB135" s="382"/>
      <c r="HGC135" s="382"/>
      <c r="HGD135" s="382"/>
      <c r="HGE135" s="382"/>
      <c r="HGF135" s="382"/>
      <c r="HGG135" s="382"/>
      <c r="HGH135" s="382"/>
      <c r="HGI135" s="382"/>
      <c r="HGJ135" s="382"/>
      <c r="HGK135" s="382"/>
      <c r="HGL135" s="382"/>
      <c r="HGM135" s="382"/>
      <c r="HGN135" s="382"/>
      <c r="HGO135" s="382"/>
      <c r="HGP135" s="382"/>
      <c r="HGQ135" s="382"/>
      <c r="HGR135" s="382"/>
      <c r="HGS135" s="382"/>
      <c r="HGT135" s="382"/>
      <c r="HGU135" s="382"/>
      <c r="HGV135" s="382"/>
      <c r="HGW135" s="382"/>
      <c r="HGX135" s="382"/>
      <c r="HGY135" s="382"/>
      <c r="HGZ135" s="382"/>
      <c r="HHA135" s="382"/>
      <c r="HHB135" s="382"/>
      <c r="HHC135" s="382"/>
      <c r="HHD135" s="382"/>
      <c r="HHE135" s="382"/>
      <c r="HHF135" s="382"/>
      <c r="HHG135" s="382"/>
      <c r="HHH135" s="382"/>
      <c r="HHI135" s="382"/>
      <c r="HHJ135" s="382"/>
      <c r="HHK135" s="382"/>
      <c r="HHL135" s="382"/>
      <c r="HHM135" s="382"/>
      <c r="HHN135" s="382"/>
      <c r="HHO135" s="382"/>
      <c r="HHP135" s="382"/>
      <c r="HHQ135" s="382"/>
      <c r="HHR135" s="382"/>
      <c r="HHS135" s="382"/>
      <c r="HHT135" s="382"/>
      <c r="HHU135" s="382"/>
      <c r="HHV135" s="382"/>
      <c r="HHW135" s="382"/>
      <c r="HHX135" s="382"/>
      <c r="HHY135" s="382"/>
      <c r="HHZ135" s="382"/>
      <c r="HIA135" s="382"/>
      <c r="HIB135" s="382"/>
      <c r="HIC135" s="382"/>
      <c r="HID135" s="382"/>
      <c r="HIE135" s="382"/>
      <c r="HIF135" s="382"/>
      <c r="HIG135" s="382"/>
      <c r="HIH135" s="382"/>
      <c r="HII135" s="382"/>
      <c r="HIJ135" s="382"/>
      <c r="HIK135" s="382"/>
      <c r="HIL135" s="382"/>
      <c r="HIM135" s="382"/>
      <c r="HIN135" s="382"/>
      <c r="HIO135" s="382"/>
      <c r="HIP135" s="382"/>
      <c r="HIQ135" s="382"/>
      <c r="HIR135" s="382"/>
      <c r="HIS135" s="382"/>
      <c r="HIT135" s="382"/>
      <c r="HIU135" s="382"/>
      <c r="HIV135" s="382"/>
      <c r="HIW135" s="382"/>
      <c r="HIX135" s="382"/>
      <c r="HIY135" s="382"/>
      <c r="HIZ135" s="382"/>
      <c r="HJA135" s="382"/>
      <c r="HJB135" s="382"/>
      <c r="HJC135" s="382"/>
      <c r="HJD135" s="382"/>
      <c r="HJE135" s="382"/>
      <c r="HJF135" s="382"/>
      <c r="HJG135" s="382"/>
      <c r="HJH135" s="382"/>
      <c r="HJI135" s="382"/>
      <c r="HJJ135" s="382"/>
      <c r="HJK135" s="382"/>
      <c r="HJL135" s="382"/>
      <c r="HJM135" s="382"/>
      <c r="HJN135" s="382"/>
      <c r="HJO135" s="382"/>
      <c r="HJP135" s="382"/>
      <c r="HJQ135" s="382"/>
      <c r="HJR135" s="382"/>
      <c r="HJS135" s="382"/>
      <c r="HJT135" s="382"/>
      <c r="HJU135" s="382"/>
      <c r="HJV135" s="382"/>
      <c r="HJW135" s="382"/>
      <c r="HJX135" s="382"/>
      <c r="HJY135" s="382"/>
      <c r="HJZ135" s="382"/>
      <c r="HKA135" s="382"/>
      <c r="HKB135" s="382"/>
      <c r="HKC135" s="382"/>
      <c r="HKD135" s="382"/>
      <c r="HKE135" s="382"/>
      <c r="HKF135" s="382"/>
      <c r="HKG135" s="382"/>
      <c r="HKH135" s="382"/>
      <c r="HKI135" s="382"/>
      <c r="HKJ135" s="382"/>
      <c r="HKK135" s="382"/>
      <c r="HKL135" s="382"/>
      <c r="HKM135" s="382"/>
      <c r="HKN135" s="382"/>
      <c r="HKO135" s="382"/>
      <c r="HKP135" s="382"/>
      <c r="HKQ135" s="382"/>
      <c r="HKR135" s="382"/>
      <c r="HKS135" s="382"/>
      <c r="HKT135" s="382"/>
      <c r="HKU135" s="382"/>
      <c r="HKV135" s="382"/>
      <c r="HKW135" s="382"/>
      <c r="HKX135" s="382"/>
      <c r="HKY135" s="382"/>
      <c r="HKZ135" s="382"/>
      <c r="HLA135" s="382"/>
      <c r="HLB135" s="382"/>
      <c r="HLC135" s="382"/>
      <c r="HLD135" s="382"/>
      <c r="HLE135" s="382"/>
      <c r="HLF135" s="382"/>
      <c r="HLG135" s="382"/>
      <c r="HLH135" s="382"/>
      <c r="HLI135" s="382"/>
      <c r="HLJ135" s="382"/>
      <c r="HLK135" s="382"/>
      <c r="HLL135" s="382"/>
      <c r="HLM135" s="382"/>
      <c r="HLN135" s="382"/>
      <c r="HLO135" s="382"/>
      <c r="HLP135" s="382"/>
      <c r="HLQ135" s="382"/>
      <c r="HLR135" s="382"/>
      <c r="HLS135" s="382"/>
      <c r="HLT135" s="382"/>
      <c r="HLU135" s="382"/>
      <c r="HLV135" s="382"/>
      <c r="HLW135" s="382"/>
      <c r="HLX135" s="382"/>
      <c r="HLY135" s="382"/>
      <c r="HLZ135" s="382"/>
      <c r="HMA135" s="382"/>
      <c r="HMB135" s="382"/>
      <c r="HMC135" s="382"/>
      <c r="HMD135" s="382"/>
      <c r="HME135" s="382"/>
      <c r="HMF135" s="382"/>
      <c r="HMG135" s="382"/>
      <c r="HMH135" s="382"/>
      <c r="HMI135" s="382"/>
      <c r="HMJ135" s="382"/>
      <c r="HMK135" s="382"/>
      <c r="HML135" s="382"/>
      <c r="HMM135" s="382"/>
      <c r="HMN135" s="382"/>
      <c r="HMO135" s="382"/>
      <c r="HMP135" s="382"/>
      <c r="HMQ135" s="382"/>
      <c r="HMR135" s="382"/>
      <c r="HMS135" s="382"/>
      <c r="HMT135" s="382"/>
      <c r="HMU135" s="382"/>
      <c r="HMV135" s="382"/>
      <c r="HMW135" s="382"/>
      <c r="HMX135" s="382"/>
      <c r="HMY135" s="382"/>
      <c r="HMZ135" s="382"/>
      <c r="HNA135" s="382"/>
      <c r="HNB135" s="382"/>
      <c r="HNC135" s="382"/>
      <c r="HND135" s="382"/>
      <c r="HNE135" s="382"/>
      <c r="HNF135" s="382"/>
      <c r="HNG135" s="382"/>
      <c r="HNH135" s="382"/>
      <c r="HNI135" s="382"/>
      <c r="HNJ135" s="382"/>
      <c r="HNK135" s="382"/>
      <c r="HNL135" s="382"/>
      <c r="HNM135" s="382"/>
      <c r="HNN135" s="382"/>
      <c r="HNO135" s="382"/>
      <c r="HNP135" s="382"/>
      <c r="HNQ135" s="382"/>
      <c r="HNR135" s="382"/>
      <c r="HNS135" s="382"/>
      <c r="HNT135" s="382"/>
      <c r="HNU135" s="382"/>
      <c r="HNV135" s="382"/>
      <c r="HNW135" s="382"/>
      <c r="HNX135" s="382"/>
      <c r="HNY135" s="382"/>
      <c r="HNZ135" s="382"/>
      <c r="HOA135" s="382"/>
      <c r="HOB135" s="382"/>
      <c r="HOC135" s="382"/>
      <c r="HOD135" s="382"/>
      <c r="HOE135" s="382"/>
      <c r="HOF135" s="382"/>
      <c r="HOG135" s="382"/>
      <c r="HOH135" s="382"/>
      <c r="HOI135" s="382"/>
      <c r="HOJ135" s="382"/>
      <c r="HOK135" s="382"/>
      <c r="HOL135" s="382"/>
      <c r="HOM135" s="382"/>
      <c r="HON135" s="382"/>
      <c r="HOO135" s="382"/>
      <c r="HOP135" s="382"/>
      <c r="HOQ135" s="382"/>
      <c r="HOR135" s="382"/>
      <c r="HOS135" s="382"/>
      <c r="HOT135" s="382"/>
      <c r="HOU135" s="382"/>
      <c r="HOV135" s="382"/>
      <c r="HOW135" s="382"/>
      <c r="HOX135" s="382"/>
      <c r="HOY135" s="382"/>
      <c r="HOZ135" s="382"/>
      <c r="HPA135" s="382"/>
      <c r="HPB135" s="382"/>
      <c r="HPC135" s="382"/>
      <c r="HPD135" s="382"/>
      <c r="HPE135" s="382"/>
      <c r="HPF135" s="382"/>
      <c r="HPG135" s="382"/>
      <c r="HPH135" s="382"/>
      <c r="HPI135" s="382"/>
      <c r="HPJ135" s="382"/>
      <c r="HPK135" s="382"/>
      <c r="HPL135" s="382"/>
      <c r="HPM135" s="382"/>
      <c r="HPN135" s="382"/>
      <c r="HPO135" s="382"/>
      <c r="HPP135" s="382"/>
      <c r="HPQ135" s="382"/>
      <c r="HPR135" s="382"/>
      <c r="HPS135" s="382"/>
      <c r="HPT135" s="382"/>
      <c r="HPU135" s="382"/>
      <c r="HPV135" s="382"/>
      <c r="HPW135" s="382"/>
      <c r="HPX135" s="382"/>
      <c r="HPY135" s="382"/>
      <c r="HPZ135" s="382"/>
      <c r="HQA135" s="382"/>
      <c r="HQB135" s="382"/>
      <c r="HQC135" s="382"/>
      <c r="HQD135" s="382"/>
      <c r="HQE135" s="382"/>
      <c r="HQF135" s="382"/>
      <c r="HQG135" s="382"/>
      <c r="HQH135" s="382"/>
      <c r="HQI135" s="382"/>
      <c r="HQJ135" s="382"/>
      <c r="HQK135" s="382"/>
      <c r="HQL135" s="382"/>
      <c r="HQM135" s="382"/>
      <c r="HQN135" s="382"/>
      <c r="HQO135" s="382"/>
      <c r="HQP135" s="382"/>
      <c r="HQQ135" s="382"/>
      <c r="HQR135" s="382"/>
      <c r="HQS135" s="382"/>
      <c r="HQT135" s="382"/>
      <c r="HQU135" s="382"/>
      <c r="HQV135" s="382"/>
      <c r="HQW135" s="382"/>
      <c r="HQX135" s="382"/>
      <c r="HQY135" s="382"/>
      <c r="HQZ135" s="382"/>
      <c r="HRA135" s="382"/>
      <c r="HRB135" s="382"/>
      <c r="HRC135" s="382"/>
      <c r="HRD135" s="382"/>
      <c r="HRE135" s="382"/>
      <c r="HRF135" s="382"/>
      <c r="HRG135" s="382"/>
      <c r="HRH135" s="382"/>
      <c r="HRI135" s="382"/>
      <c r="HRJ135" s="382"/>
      <c r="HRK135" s="382"/>
      <c r="HRL135" s="382"/>
      <c r="HRM135" s="382"/>
      <c r="HRN135" s="382"/>
      <c r="HRO135" s="382"/>
      <c r="HRP135" s="382"/>
      <c r="HRQ135" s="382"/>
      <c r="HRR135" s="382"/>
      <c r="HRS135" s="382"/>
      <c r="HRT135" s="382"/>
      <c r="HRU135" s="382"/>
      <c r="HRV135" s="382"/>
      <c r="HRW135" s="382"/>
      <c r="HRX135" s="382"/>
      <c r="HRY135" s="382"/>
      <c r="HRZ135" s="382"/>
      <c r="HSA135" s="382"/>
      <c r="HSB135" s="382"/>
      <c r="HSC135" s="382"/>
      <c r="HSD135" s="382"/>
      <c r="HSE135" s="382"/>
      <c r="HSF135" s="382"/>
      <c r="HSG135" s="382"/>
      <c r="HSH135" s="382"/>
      <c r="HSI135" s="382"/>
      <c r="HSJ135" s="382"/>
      <c r="HSK135" s="382"/>
      <c r="HSL135" s="382"/>
      <c r="HSM135" s="382"/>
      <c r="HSN135" s="382"/>
      <c r="HSO135" s="382"/>
      <c r="HSP135" s="382"/>
      <c r="HSQ135" s="382"/>
      <c r="HSR135" s="382"/>
      <c r="HSS135" s="382"/>
      <c r="HST135" s="382"/>
      <c r="HSU135" s="382"/>
      <c r="HSV135" s="382"/>
      <c r="HSW135" s="382"/>
      <c r="HSX135" s="382"/>
      <c r="HSY135" s="382"/>
      <c r="HSZ135" s="382"/>
      <c r="HTA135" s="382"/>
      <c r="HTB135" s="382"/>
      <c r="HTC135" s="382"/>
      <c r="HTD135" s="382"/>
      <c r="HTE135" s="382"/>
      <c r="HTF135" s="382"/>
      <c r="HTG135" s="382"/>
      <c r="HTH135" s="382"/>
      <c r="HTI135" s="382"/>
      <c r="HTJ135" s="382"/>
      <c r="HTK135" s="382"/>
      <c r="HTL135" s="382"/>
      <c r="HTM135" s="382"/>
      <c r="HTN135" s="382"/>
      <c r="HTO135" s="382"/>
      <c r="HTP135" s="382"/>
      <c r="HTQ135" s="382"/>
      <c r="HTR135" s="382"/>
      <c r="HTS135" s="382"/>
      <c r="HTT135" s="382"/>
      <c r="HTU135" s="382"/>
      <c r="HTV135" s="382"/>
      <c r="HTW135" s="382"/>
      <c r="HTX135" s="382"/>
      <c r="HTY135" s="382"/>
      <c r="HTZ135" s="382"/>
      <c r="HUA135" s="382"/>
      <c r="HUB135" s="382"/>
      <c r="HUC135" s="382"/>
      <c r="HUD135" s="382"/>
      <c r="HUE135" s="382"/>
      <c r="HUF135" s="382"/>
      <c r="HUG135" s="382"/>
      <c r="HUH135" s="382"/>
      <c r="HUI135" s="382"/>
      <c r="HUJ135" s="382"/>
      <c r="HUK135" s="382"/>
      <c r="HUL135" s="382"/>
      <c r="HUM135" s="382"/>
      <c r="HUN135" s="382"/>
      <c r="HUO135" s="382"/>
      <c r="HUP135" s="382"/>
      <c r="HUQ135" s="382"/>
      <c r="HUR135" s="382"/>
      <c r="HUS135" s="382"/>
      <c r="HUT135" s="382"/>
      <c r="HUU135" s="382"/>
      <c r="HUV135" s="382"/>
      <c r="HUW135" s="382"/>
      <c r="HUX135" s="382"/>
      <c r="HUY135" s="382"/>
      <c r="HUZ135" s="382"/>
      <c r="HVA135" s="382"/>
      <c r="HVB135" s="382"/>
      <c r="HVC135" s="382"/>
      <c r="HVD135" s="382"/>
      <c r="HVE135" s="382"/>
      <c r="HVF135" s="382"/>
      <c r="HVG135" s="382"/>
      <c r="HVH135" s="382"/>
      <c r="HVI135" s="382"/>
      <c r="HVJ135" s="382"/>
      <c r="HVK135" s="382"/>
      <c r="HVL135" s="382"/>
      <c r="HVM135" s="382"/>
      <c r="HVN135" s="382"/>
      <c r="HVO135" s="382"/>
      <c r="HVP135" s="382"/>
      <c r="HVQ135" s="382"/>
      <c r="HVR135" s="382"/>
      <c r="HVS135" s="382"/>
      <c r="HVT135" s="382"/>
      <c r="HVU135" s="382"/>
      <c r="HVV135" s="382"/>
      <c r="HVW135" s="382"/>
      <c r="HVX135" s="382"/>
      <c r="HVY135" s="382"/>
      <c r="HVZ135" s="382"/>
      <c r="HWA135" s="382"/>
      <c r="HWB135" s="382"/>
      <c r="HWC135" s="382"/>
      <c r="HWD135" s="382"/>
      <c r="HWE135" s="382"/>
      <c r="HWF135" s="382"/>
      <c r="HWG135" s="382"/>
      <c r="HWH135" s="382"/>
      <c r="HWI135" s="382"/>
      <c r="HWJ135" s="382"/>
      <c r="HWK135" s="382"/>
      <c r="HWL135" s="382"/>
      <c r="HWM135" s="382"/>
      <c r="HWN135" s="382"/>
      <c r="HWO135" s="382"/>
      <c r="HWP135" s="382"/>
      <c r="HWQ135" s="382"/>
      <c r="HWR135" s="382"/>
      <c r="HWS135" s="382"/>
      <c r="HWT135" s="382"/>
      <c r="HWU135" s="382"/>
      <c r="HWV135" s="382"/>
      <c r="HWW135" s="382"/>
      <c r="HWX135" s="382"/>
      <c r="HWY135" s="382"/>
      <c r="HWZ135" s="382"/>
      <c r="HXA135" s="382"/>
      <c r="HXB135" s="382"/>
      <c r="HXC135" s="382"/>
      <c r="HXD135" s="382"/>
      <c r="HXE135" s="382"/>
      <c r="HXF135" s="382"/>
      <c r="HXG135" s="382"/>
      <c r="HXH135" s="382"/>
      <c r="HXI135" s="382"/>
      <c r="HXJ135" s="382"/>
      <c r="HXK135" s="382"/>
      <c r="HXL135" s="382"/>
      <c r="HXM135" s="382"/>
      <c r="HXN135" s="382"/>
      <c r="HXO135" s="382"/>
      <c r="HXP135" s="382"/>
      <c r="HXQ135" s="382"/>
      <c r="HXR135" s="382"/>
      <c r="HXS135" s="382"/>
      <c r="HXT135" s="382"/>
      <c r="HXU135" s="382"/>
      <c r="HXV135" s="382"/>
      <c r="HXW135" s="382"/>
      <c r="HXX135" s="382"/>
      <c r="HXY135" s="382"/>
      <c r="HXZ135" s="382"/>
      <c r="HYA135" s="382"/>
      <c r="HYB135" s="382"/>
      <c r="HYC135" s="382"/>
      <c r="HYD135" s="382"/>
      <c r="HYE135" s="382"/>
      <c r="HYF135" s="382"/>
      <c r="HYG135" s="382"/>
      <c r="HYH135" s="382"/>
      <c r="HYI135" s="382"/>
      <c r="HYJ135" s="382"/>
      <c r="HYK135" s="382"/>
      <c r="HYL135" s="382"/>
      <c r="HYM135" s="382"/>
      <c r="HYN135" s="382"/>
      <c r="HYO135" s="382"/>
      <c r="HYP135" s="382"/>
      <c r="HYQ135" s="382"/>
      <c r="HYR135" s="382"/>
      <c r="HYS135" s="382"/>
      <c r="HYT135" s="382"/>
      <c r="HYU135" s="382"/>
      <c r="HYV135" s="382"/>
      <c r="HYW135" s="382"/>
      <c r="HYX135" s="382"/>
      <c r="HYY135" s="382"/>
      <c r="HYZ135" s="382"/>
      <c r="HZA135" s="382"/>
      <c r="HZB135" s="382"/>
      <c r="HZC135" s="382"/>
      <c r="HZD135" s="382"/>
      <c r="HZE135" s="382"/>
      <c r="HZF135" s="382"/>
      <c r="HZG135" s="382"/>
      <c r="HZH135" s="382"/>
      <c r="HZI135" s="382"/>
      <c r="HZJ135" s="382"/>
      <c r="HZK135" s="382"/>
      <c r="HZL135" s="382"/>
      <c r="HZM135" s="382"/>
      <c r="HZN135" s="382"/>
      <c r="HZO135" s="382"/>
      <c r="HZP135" s="382"/>
      <c r="HZQ135" s="382"/>
      <c r="HZR135" s="382"/>
      <c r="HZS135" s="382"/>
      <c r="HZT135" s="382"/>
      <c r="HZU135" s="382"/>
      <c r="HZV135" s="382"/>
      <c r="HZW135" s="382"/>
      <c r="HZX135" s="382"/>
      <c r="HZY135" s="382"/>
      <c r="HZZ135" s="382"/>
      <c r="IAA135" s="382"/>
      <c r="IAB135" s="382"/>
      <c r="IAC135" s="382"/>
      <c r="IAD135" s="382"/>
      <c r="IAE135" s="382"/>
      <c r="IAF135" s="382"/>
      <c r="IAG135" s="382"/>
      <c r="IAH135" s="382"/>
      <c r="IAI135" s="382"/>
      <c r="IAJ135" s="382"/>
      <c r="IAK135" s="382"/>
      <c r="IAL135" s="382"/>
      <c r="IAM135" s="382"/>
      <c r="IAN135" s="382"/>
      <c r="IAO135" s="382"/>
      <c r="IAP135" s="382"/>
      <c r="IAQ135" s="382"/>
      <c r="IAR135" s="382"/>
      <c r="IAS135" s="382"/>
      <c r="IAT135" s="382"/>
      <c r="IAU135" s="382"/>
      <c r="IAV135" s="382"/>
      <c r="IAW135" s="382"/>
      <c r="IAX135" s="382"/>
      <c r="IAY135" s="382"/>
      <c r="IAZ135" s="382"/>
      <c r="IBA135" s="382"/>
      <c r="IBB135" s="382"/>
      <c r="IBC135" s="382"/>
      <c r="IBD135" s="382"/>
      <c r="IBE135" s="382"/>
      <c r="IBF135" s="382"/>
      <c r="IBG135" s="382"/>
      <c r="IBH135" s="382"/>
      <c r="IBI135" s="382"/>
      <c r="IBJ135" s="382"/>
      <c r="IBK135" s="382"/>
      <c r="IBL135" s="382"/>
      <c r="IBM135" s="382"/>
      <c r="IBN135" s="382"/>
      <c r="IBO135" s="382"/>
      <c r="IBP135" s="382"/>
      <c r="IBQ135" s="382"/>
      <c r="IBR135" s="382"/>
      <c r="IBS135" s="382"/>
      <c r="IBT135" s="382"/>
      <c r="IBU135" s="382"/>
      <c r="IBV135" s="382"/>
      <c r="IBW135" s="382"/>
      <c r="IBX135" s="382"/>
      <c r="IBY135" s="382"/>
      <c r="IBZ135" s="382"/>
      <c r="ICA135" s="382"/>
      <c r="ICB135" s="382"/>
      <c r="ICC135" s="382"/>
      <c r="ICD135" s="382"/>
      <c r="ICE135" s="382"/>
      <c r="ICF135" s="382"/>
      <c r="ICG135" s="382"/>
      <c r="ICH135" s="382"/>
      <c r="ICI135" s="382"/>
      <c r="ICJ135" s="382"/>
      <c r="ICK135" s="382"/>
      <c r="ICL135" s="382"/>
      <c r="ICM135" s="382"/>
      <c r="ICN135" s="382"/>
      <c r="ICO135" s="382"/>
      <c r="ICP135" s="382"/>
      <c r="ICQ135" s="382"/>
      <c r="ICR135" s="382"/>
      <c r="ICS135" s="382"/>
      <c r="ICT135" s="382"/>
      <c r="ICU135" s="382"/>
      <c r="ICV135" s="382"/>
      <c r="ICW135" s="382"/>
      <c r="ICX135" s="382"/>
      <c r="ICY135" s="382"/>
      <c r="ICZ135" s="382"/>
      <c r="IDA135" s="382"/>
      <c r="IDB135" s="382"/>
      <c r="IDC135" s="382"/>
      <c r="IDD135" s="382"/>
      <c r="IDE135" s="382"/>
      <c r="IDF135" s="382"/>
      <c r="IDG135" s="382"/>
      <c r="IDH135" s="382"/>
      <c r="IDI135" s="382"/>
      <c r="IDJ135" s="382"/>
      <c r="IDK135" s="382"/>
      <c r="IDL135" s="382"/>
      <c r="IDM135" s="382"/>
      <c r="IDN135" s="382"/>
      <c r="IDO135" s="382"/>
      <c r="IDP135" s="382"/>
      <c r="IDQ135" s="382"/>
      <c r="IDR135" s="382"/>
      <c r="IDS135" s="382"/>
      <c r="IDT135" s="382"/>
      <c r="IDU135" s="382"/>
      <c r="IDV135" s="382"/>
      <c r="IDW135" s="382"/>
      <c r="IDX135" s="382"/>
      <c r="IDY135" s="382"/>
      <c r="IDZ135" s="382"/>
      <c r="IEA135" s="382"/>
      <c r="IEB135" s="382"/>
      <c r="IEC135" s="382"/>
      <c r="IED135" s="382"/>
      <c r="IEE135" s="382"/>
      <c r="IEF135" s="382"/>
      <c r="IEG135" s="382"/>
      <c r="IEH135" s="382"/>
      <c r="IEI135" s="382"/>
      <c r="IEJ135" s="382"/>
      <c r="IEK135" s="382"/>
      <c r="IEL135" s="382"/>
      <c r="IEM135" s="382"/>
      <c r="IEN135" s="382"/>
      <c r="IEO135" s="382"/>
      <c r="IEP135" s="382"/>
      <c r="IEQ135" s="382"/>
      <c r="IER135" s="382"/>
      <c r="IES135" s="382"/>
      <c r="IET135" s="382"/>
      <c r="IEU135" s="382"/>
      <c r="IEV135" s="382"/>
      <c r="IEW135" s="382"/>
      <c r="IEX135" s="382"/>
      <c r="IEY135" s="382"/>
      <c r="IEZ135" s="382"/>
      <c r="IFA135" s="382"/>
      <c r="IFB135" s="382"/>
      <c r="IFC135" s="382"/>
      <c r="IFD135" s="382"/>
      <c r="IFE135" s="382"/>
      <c r="IFF135" s="382"/>
      <c r="IFG135" s="382"/>
      <c r="IFH135" s="382"/>
      <c r="IFI135" s="382"/>
      <c r="IFJ135" s="382"/>
      <c r="IFK135" s="382"/>
      <c r="IFL135" s="382"/>
      <c r="IFM135" s="382"/>
      <c r="IFN135" s="382"/>
      <c r="IFO135" s="382"/>
      <c r="IFP135" s="382"/>
      <c r="IFQ135" s="382"/>
      <c r="IFR135" s="382"/>
      <c r="IFS135" s="382"/>
      <c r="IFT135" s="382"/>
      <c r="IFU135" s="382"/>
      <c r="IFV135" s="382"/>
      <c r="IFW135" s="382"/>
      <c r="IFX135" s="382"/>
      <c r="IFY135" s="382"/>
      <c r="IFZ135" s="382"/>
      <c r="IGA135" s="382"/>
      <c r="IGB135" s="382"/>
      <c r="IGC135" s="382"/>
      <c r="IGD135" s="382"/>
      <c r="IGE135" s="382"/>
      <c r="IGF135" s="382"/>
      <c r="IGG135" s="382"/>
      <c r="IGH135" s="382"/>
      <c r="IGI135" s="382"/>
      <c r="IGJ135" s="382"/>
      <c r="IGK135" s="382"/>
      <c r="IGL135" s="382"/>
      <c r="IGM135" s="382"/>
      <c r="IGN135" s="382"/>
      <c r="IGO135" s="382"/>
      <c r="IGP135" s="382"/>
      <c r="IGQ135" s="382"/>
      <c r="IGR135" s="382"/>
      <c r="IGS135" s="382"/>
      <c r="IGT135" s="382"/>
      <c r="IGU135" s="382"/>
      <c r="IGV135" s="382"/>
      <c r="IGW135" s="382"/>
      <c r="IGX135" s="382"/>
      <c r="IGY135" s="382"/>
      <c r="IGZ135" s="382"/>
      <c r="IHA135" s="382"/>
      <c r="IHB135" s="382"/>
      <c r="IHC135" s="382"/>
      <c r="IHD135" s="382"/>
      <c r="IHE135" s="382"/>
      <c r="IHF135" s="382"/>
      <c r="IHG135" s="382"/>
      <c r="IHH135" s="382"/>
      <c r="IHI135" s="382"/>
      <c r="IHJ135" s="382"/>
      <c r="IHK135" s="382"/>
      <c r="IHL135" s="382"/>
      <c r="IHM135" s="382"/>
      <c r="IHN135" s="382"/>
      <c r="IHO135" s="382"/>
      <c r="IHP135" s="382"/>
      <c r="IHQ135" s="382"/>
      <c r="IHR135" s="382"/>
      <c r="IHS135" s="382"/>
      <c r="IHT135" s="382"/>
      <c r="IHU135" s="382"/>
      <c r="IHV135" s="382"/>
      <c r="IHW135" s="382"/>
      <c r="IHX135" s="382"/>
      <c r="IHY135" s="382"/>
      <c r="IHZ135" s="382"/>
      <c r="IIA135" s="382"/>
      <c r="IIB135" s="382"/>
      <c r="IIC135" s="382"/>
      <c r="IID135" s="382"/>
      <c r="IIE135" s="382"/>
      <c r="IIF135" s="382"/>
      <c r="IIG135" s="382"/>
      <c r="IIH135" s="382"/>
      <c r="III135" s="382"/>
      <c r="IIJ135" s="382"/>
      <c r="IIK135" s="382"/>
      <c r="IIL135" s="382"/>
      <c r="IIM135" s="382"/>
      <c r="IIN135" s="382"/>
      <c r="IIO135" s="382"/>
      <c r="IIP135" s="382"/>
      <c r="IIQ135" s="382"/>
      <c r="IIR135" s="382"/>
      <c r="IIS135" s="382"/>
      <c r="IIT135" s="382"/>
      <c r="IIU135" s="382"/>
      <c r="IIV135" s="382"/>
      <c r="IIW135" s="382"/>
      <c r="IIX135" s="382"/>
      <c r="IIY135" s="382"/>
      <c r="IIZ135" s="382"/>
      <c r="IJA135" s="382"/>
      <c r="IJB135" s="382"/>
      <c r="IJC135" s="382"/>
      <c r="IJD135" s="382"/>
      <c r="IJE135" s="382"/>
      <c r="IJF135" s="382"/>
      <c r="IJG135" s="382"/>
      <c r="IJH135" s="382"/>
      <c r="IJI135" s="382"/>
      <c r="IJJ135" s="382"/>
      <c r="IJK135" s="382"/>
      <c r="IJL135" s="382"/>
      <c r="IJM135" s="382"/>
      <c r="IJN135" s="382"/>
      <c r="IJO135" s="382"/>
      <c r="IJP135" s="382"/>
      <c r="IJQ135" s="382"/>
      <c r="IJR135" s="382"/>
      <c r="IJS135" s="382"/>
      <c r="IJT135" s="382"/>
      <c r="IJU135" s="382"/>
      <c r="IJV135" s="382"/>
      <c r="IJW135" s="382"/>
      <c r="IJX135" s="382"/>
      <c r="IJY135" s="382"/>
      <c r="IJZ135" s="382"/>
      <c r="IKA135" s="382"/>
      <c r="IKB135" s="382"/>
      <c r="IKC135" s="382"/>
      <c r="IKD135" s="382"/>
      <c r="IKE135" s="382"/>
      <c r="IKF135" s="382"/>
      <c r="IKG135" s="382"/>
      <c r="IKH135" s="382"/>
      <c r="IKI135" s="382"/>
      <c r="IKJ135" s="382"/>
      <c r="IKK135" s="382"/>
      <c r="IKL135" s="382"/>
      <c r="IKM135" s="382"/>
      <c r="IKN135" s="382"/>
      <c r="IKO135" s="382"/>
      <c r="IKP135" s="382"/>
      <c r="IKQ135" s="382"/>
      <c r="IKR135" s="382"/>
      <c r="IKS135" s="382"/>
      <c r="IKT135" s="382"/>
      <c r="IKU135" s="382"/>
      <c r="IKV135" s="382"/>
      <c r="IKW135" s="382"/>
      <c r="IKX135" s="382"/>
      <c r="IKY135" s="382"/>
      <c r="IKZ135" s="382"/>
      <c r="ILA135" s="382"/>
      <c r="ILB135" s="382"/>
      <c r="ILC135" s="382"/>
      <c r="ILD135" s="382"/>
      <c r="ILE135" s="382"/>
      <c r="ILF135" s="382"/>
      <c r="ILG135" s="382"/>
      <c r="ILH135" s="382"/>
      <c r="ILI135" s="382"/>
      <c r="ILJ135" s="382"/>
      <c r="ILK135" s="382"/>
      <c r="ILL135" s="382"/>
      <c r="ILM135" s="382"/>
      <c r="ILN135" s="382"/>
      <c r="ILO135" s="382"/>
      <c r="ILP135" s="382"/>
      <c r="ILQ135" s="382"/>
      <c r="ILR135" s="382"/>
      <c r="ILS135" s="382"/>
      <c r="ILT135" s="382"/>
      <c r="ILU135" s="382"/>
      <c r="ILV135" s="382"/>
      <c r="ILW135" s="382"/>
      <c r="ILX135" s="382"/>
      <c r="ILY135" s="382"/>
      <c r="ILZ135" s="382"/>
      <c r="IMA135" s="382"/>
      <c r="IMB135" s="382"/>
      <c r="IMC135" s="382"/>
      <c r="IMD135" s="382"/>
      <c r="IME135" s="382"/>
      <c r="IMF135" s="382"/>
      <c r="IMG135" s="382"/>
      <c r="IMH135" s="382"/>
      <c r="IMI135" s="382"/>
      <c r="IMJ135" s="382"/>
      <c r="IMK135" s="382"/>
      <c r="IML135" s="382"/>
      <c r="IMM135" s="382"/>
      <c r="IMN135" s="382"/>
      <c r="IMO135" s="382"/>
      <c r="IMP135" s="382"/>
      <c r="IMQ135" s="382"/>
      <c r="IMR135" s="382"/>
      <c r="IMS135" s="382"/>
      <c r="IMT135" s="382"/>
      <c r="IMU135" s="382"/>
      <c r="IMV135" s="382"/>
      <c r="IMW135" s="382"/>
      <c r="IMX135" s="382"/>
      <c r="IMY135" s="382"/>
      <c r="IMZ135" s="382"/>
      <c r="INA135" s="382"/>
      <c r="INB135" s="382"/>
      <c r="INC135" s="382"/>
      <c r="IND135" s="382"/>
      <c r="INE135" s="382"/>
      <c r="INF135" s="382"/>
      <c r="ING135" s="382"/>
      <c r="INH135" s="382"/>
      <c r="INI135" s="382"/>
      <c r="INJ135" s="382"/>
      <c r="INK135" s="382"/>
      <c r="INL135" s="382"/>
      <c r="INM135" s="382"/>
      <c r="INN135" s="382"/>
      <c r="INO135" s="382"/>
      <c r="INP135" s="382"/>
      <c r="INQ135" s="382"/>
      <c r="INR135" s="382"/>
      <c r="INS135" s="382"/>
      <c r="INT135" s="382"/>
      <c r="INU135" s="382"/>
      <c r="INV135" s="382"/>
      <c r="INW135" s="382"/>
      <c r="INX135" s="382"/>
      <c r="INY135" s="382"/>
      <c r="INZ135" s="382"/>
      <c r="IOA135" s="382"/>
      <c r="IOB135" s="382"/>
      <c r="IOC135" s="382"/>
      <c r="IOD135" s="382"/>
      <c r="IOE135" s="382"/>
      <c r="IOF135" s="382"/>
      <c r="IOG135" s="382"/>
      <c r="IOH135" s="382"/>
      <c r="IOI135" s="382"/>
      <c r="IOJ135" s="382"/>
      <c r="IOK135" s="382"/>
      <c r="IOL135" s="382"/>
      <c r="IOM135" s="382"/>
      <c r="ION135" s="382"/>
      <c r="IOO135" s="382"/>
      <c r="IOP135" s="382"/>
      <c r="IOQ135" s="382"/>
      <c r="IOR135" s="382"/>
      <c r="IOS135" s="382"/>
      <c r="IOT135" s="382"/>
      <c r="IOU135" s="382"/>
      <c r="IOV135" s="382"/>
      <c r="IOW135" s="382"/>
      <c r="IOX135" s="382"/>
      <c r="IOY135" s="382"/>
      <c r="IOZ135" s="382"/>
      <c r="IPA135" s="382"/>
      <c r="IPB135" s="382"/>
      <c r="IPC135" s="382"/>
      <c r="IPD135" s="382"/>
      <c r="IPE135" s="382"/>
      <c r="IPF135" s="382"/>
      <c r="IPG135" s="382"/>
      <c r="IPH135" s="382"/>
      <c r="IPI135" s="382"/>
      <c r="IPJ135" s="382"/>
      <c r="IPK135" s="382"/>
      <c r="IPL135" s="382"/>
      <c r="IPM135" s="382"/>
      <c r="IPN135" s="382"/>
      <c r="IPO135" s="382"/>
      <c r="IPP135" s="382"/>
      <c r="IPQ135" s="382"/>
      <c r="IPR135" s="382"/>
      <c r="IPS135" s="382"/>
      <c r="IPT135" s="382"/>
      <c r="IPU135" s="382"/>
      <c r="IPV135" s="382"/>
      <c r="IPW135" s="382"/>
      <c r="IPX135" s="382"/>
      <c r="IPY135" s="382"/>
      <c r="IPZ135" s="382"/>
      <c r="IQA135" s="382"/>
      <c r="IQB135" s="382"/>
      <c r="IQC135" s="382"/>
      <c r="IQD135" s="382"/>
      <c r="IQE135" s="382"/>
      <c r="IQF135" s="382"/>
      <c r="IQG135" s="382"/>
      <c r="IQH135" s="382"/>
      <c r="IQI135" s="382"/>
      <c r="IQJ135" s="382"/>
      <c r="IQK135" s="382"/>
      <c r="IQL135" s="382"/>
      <c r="IQM135" s="382"/>
      <c r="IQN135" s="382"/>
      <c r="IQO135" s="382"/>
      <c r="IQP135" s="382"/>
      <c r="IQQ135" s="382"/>
      <c r="IQR135" s="382"/>
      <c r="IQS135" s="382"/>
      <c r="IQT135" s="382"/>
      <c r="IQU135" s="382"/>
      <c r="IQV135" s="382"/>
      <c r="IQW135" s="382"/>
      <c r="IQX135" s="382"/>
      <c r="IQY135" s="382"/>
      <c r="IQZ135" s="382"/>
      <c r="IRA135" s="382"/>
      <c r="IRB135" s="382"/>
      <c r="IRC135" s="382"/>
      <c r="IRD135" s="382"/>
      <c r="IRE135" s="382"/>
      <c r="IRF135" s="382"/>
      <c r="IRG135" s="382"/>
      <c r="IRH135" s="382"/>
      <c r="IRI135" s="382"/>
      <c r="IRJ135" s="382"/>
      <c r="IRK135" s="382"/>
      <c r="IRL135" s="382"/>
      <c r="IRM135" s="382"/>
      <c r="IRN135" s="382"/>
      <c r="IRO135" s="382"/>
      <c r="IRP135" s="382"/>
      <c r="IRQ135" s="382"/>
      <c r="IRR135" s="382"/>
      <c r="IRS135" s="382"/>
      <c r="IRT135" s="382"/>
      <c r="IRU135" s="382"/>
      <c r="IRV135" s="382"/>
      <c r="IRW135" s="382"/>
      <c r="IRX135" s="382"/>
      <c r="IRY135" s="382"/>
      <c r="IRZ135" s="382"/>
      <c r="ISA135" s="382"/>
      <c r="ISB135" s="382"/>
      <c r="ISC135" s="382"/>
      <c r="ISD135" s="382"/>
      <c r="ISE135" s="382"/>
      <c r="ISF135" s="382"/>
      <c r="ISG135" s="382"/>
      <c r="ISH135" s="382"/>
      <c r="ISI135" s="382"/>
      <c r="ISJ135" s="382"/>
      <c r="ISK135" s="382"/>
      <c r="ISL135" s="382"/>
      <c r="ISM135" s="382"/>
      <c r="ISN135" s="382"/>
      <c r="ISO135" s="382"/>
      <c r="ISP135" s="382"/>
      <c r="ISQ135" s="382"/>
      <c r="ISR135" s="382"/>
      <c r="ISS135" s="382"/>
      <c r="IST135" s="382"/>
      <c r="ISU135" s="382"/>
      <c r="ISV135" s="382"/>
      <c r="ISW135" s="382"/>
      <c r="ISX135" s="382"/>
      <c r="ISY135" s="382"/>
      <c r="ISZ135" s="382"/>
      <c r="ITA135" s="382"/>
      <c r="ITB135" s="382"/>
      <c r="ITC135" s="382"/>
      <c r="ITD135" s="382"/>
      <c r="ITE135" s="382"/>
      <c r="ITF135" s="382"/>
      <c r="ITG135" s="382"/>
      <c r="ITH135" s="382"/>
      <c r="ITI135" s="382"/>
      <c r="ITJ135" s="382"/>
      <c r="ITK135" s="382"/>
      <c r="ITL135" s="382"/>
      <c r="ITM135" s="382"/>
      <c r="ITN135" s="382"/>
      <c r="ITO135" s="382"/>
      <c r="ITP135" s="382"/>
      <c r="ITQ135" s="382"/>
      <c r="ITR135" s="382"/>
      <c r="ITS135" s="382"/>
      <c r="ITT135" s="382"/>
      <c r="ITU135" s="382"/>
      <c r="ITV135" s="382"/>
      <c r="ITW135" s="382"/>
      <c r="ITX135" s="382"/>
      <c r="ITY135" s="382"/>
      <c r="ITZ135" s="382"/>
      <c r="IUA135" s="382"/>
      <c r="IUB135" s="382"/>
      <c r="IUC135" s="382"/>
      <c r="IUD135" s="382"/>
      <c r="IUE135" s="382"/>
      <c r="IUF135" s="382"/>
      <c r="IUG135" s="382"/>
      <c r="IUH135" s="382"/>
      <c r="IUI135" s="382"/>
      <c r="IUJ135" s="382"/>
      <c r="IUK135" s="382"/>
      <c r="IUL135" s="382"/>
      <c r="IUM135" s="382"/>
      <c r="IUN135" s="382"/>
      <c r="IUO135" s="382"/>
      <c r="IUP135" s="382"/>
      <c r="IUQ135" s="382"/>
      <c r="IUR135" s="382"/>
      <c r="IUS135" s="382"/>
      <c r="IUT135" s="382"/>
      <c r="IUU135" s="382"/>
      <c r="IUV135" s="382"/>
      <c r="IUW135" s="382"/>
      <c r="IUX135" s="382"/>
      <c r="IUY135" s="382"/>
      <c r="IUZ135" s="382"/>
      <c r="IVA135" s="382"/>
      <c r="IVB135" s="382"/>
      <c r="IVC135" s="382"/>
      <c r="IVD135" s="382"/>
      <c r="IVE135" s="382"/>
      <c r="IVF135" s="382"/>
      <c r="IVG135" s="382"/>
      <c r="IVH135" s="382"/>
      <c r="IVI135" s="382"/>
      <c r="IVJ135" s="382"/>
      <c r="IVK135" s="382"/>
      <c r="IVL135" s="382"/>
      <c r="IVM135" s="382"/>
      <c r="IVN135" s="382"/>
      <c r="IVO135" s="382"/>
      <c r="IVP135" s="382"/>
      <c r="IVQ135" s="382"/>
      <c r="IVR135" s="382"/>
      <c r="IVS135" s="382"/>
      <c r="IVT135" s="382"/>
      <c r="IVU135" s="382"/>
      <c r="IVV135" s="382"/>
      <c r="IVW135" s="382"/>
      <c r="IVX135" s="382"/>
      <c r="IVY135" s="382"/>
      <c r="IVZ135" s="382"/>
      <c r="IWA135" s="382"/>
      <c r="IWB135" s="382"/>
      <c r="IWC135" s="382"/>
      <c r="IWD135" s="382"/>
      <c r="IWE135" s="382"/>
      <c r="IWF135" s="382"/>
      <c r="IWG135" s="382"/>
      <c r="IWH135" s="382"/>
      <c r="IWI135" s="382"/>
      <c r="IWJ135" s="382"/>
      <c r="IWK135" s="382"/>
      <c r="IWL135" s="382"/>
      <c r="IWM135" s="382"/>
      <c r="IWN135" s="382"/>
      <c r="IWO135" s="382"/>
      <c r="IWP135" s="382"/>
      <c r="IWQ135" s="382"/>
      <c r="IWR135" s="382"/>
      <c r="IWS135" s="382"/>
      <c r="IWT135" s="382"/>
      <c r="IWU135" s="382"/>
      <c r="IWV135" s="382"/>
      <c r="IWW135" s="382"/>
      <c r="IWX135" s="382"/>
      <c r="IWY135" s="382"/>
      <c r="IWZ135" s="382"/>
      <c r="IXA135" s="382"/>
      <c r="IXB135" s="382"/>
      <c r="IXC135" s="382"/>
      <c r="IXD135" s="382"/>
      <c r="IXE135" s="382"/>
      <c r="IXF135" s="382"/>
      <c r="IXG135" s="382"/>
      <c r="IXH135" s="382"/>
      <c r="IXI135" s="382"/>
      <c r="IXJ135" s="382"/>
      <c r="IXK135" s="382"/>
      <c r="IXL135" s="382"/>
      <c r="IXM135" s="382"/>
      <c r="IXN135" s="382"/>
      <c r="IXO135" s="382"/>
      <c r="IXP135" s="382"/>
      <c r="IXQ135" s="382"/>
      <c r="IXR135" s="382"/>
      <c r="IXS135" s="382"/>
      <c r="IXT135" s="382"/>
      <c r="IXU135" s="382"/>
      <c r="IXV135" s="382"/>
      <c r="IXW135" s="382"/>
      <c r="IXX135" s="382"/>
      <c r="IXY135" s="382"/>
      <c r="IXZ135" s="382"/>
      <c r="IYA135" s="382"/>
      <c r="IYB135" s="382"/>
      <c r="IYC135" s="382"/>
      <c r="IYD135" s="382"/>
      <c r="IYE135" s="382"/>
      <c r="IYF135" s="382"/>
      <c r="IYG135" s="382"/>
      <c r="IYH135" s="382"/>
      <c r="IYI135" s="382"/>
      <c r="IYJ135" s="382"/>
      <c r="IYK135" s="382"/>
      <c r="IYL135" s="382"/>
      <c r="IYM135" s="382"/>
      <c r="IYN135" s="382"/>
      <c r="IYO135" s="382"/>
      <c r="IYP135" s="382"/>
      <c r="IYQ135" s="382"/>
      <c r="IYR135" s="382"/>
      <c r="IYS135" s="382"/>
      <c r="IYT135" s="382"/>
      <c r="IYU135" s="382"/>
      <c r="IYV135" s="382"/>
      <c r="IYW135" s="382"/>
      <c r="IYX135" s="382"/>
      <c r="IYY135" s="382"/>
      <c r="IYZ135" s="382"/>
      <c r="IZA135" s="382"/>
      <c r="IZB135" s="382"/>
      <c r="IZC135" s="382"/>
      <c r="IZD135" s="382"/>
      <c r="IZE135" s="382"/>
      <c r="IZF135" s="382"/>
      <c r="IZG135" s="382"/>
      <c r="IZH135" s="382"/>
      <c r="IZI135" s="382"/>
      <c r="IZJ135" s="382"/>
      <c r="IZK135" s="382"/>
      <c r="IZL135" s="382"/>
      <c r="IZM135" s="382"/>
      <c r="IZN135" s="382"/>
      <c r="IZO135" s="382"/>
      <c r="IZP135" s="382"/>
      <c r="IZQ135" s="382"/>
      <c r="IZR135" s="382"/>
      <c r="IZS135" s="382"/>
      <c r="IZT135" s="382"/>
      <c r="IZU135" s="382"/>
      <c r="IZV135" s="382"/>
      <c r="IZW135" s="382"/>
      <c r="IZX135" s="382"/>
      <c r="IZY135" s="382"/>
      <c r="IZZ135" s="382"/>
      <c r="JAA135" s="382"/>
      <c r="JAB135" s="382"/>
      <c r="JAC135" s="382"/>
      <c r="JAD135" s="382"/>
      <c r="JAE135" s="382"/>
      <c r="JAF135" s="382"/>
      <c r="JAG135" s="382"/>
      <c r="JAH135" s="382"/>
      <c r="JAI135" s="382"/>
      <c r="JAJ135" s="382"/>
      <c r="JAK135" s="382"/>
      <c r="JAL135" s="382"/>
      <c r="JAM135" s="382"/>
      <c r="JAN135" s="382"/>
      <c r="JAO135" s="382"/>
      <c r="JAP135" s="382"/>
      <c r="JAQ135" s="382"/>
      <c r="JAR135" s="382"/>
      <c r="JAS135" s="382"/>
      <c r="JAT135" s="382"/>
      <c r="JAU135" s="382"/>
      <c r="JAV135" s="382"/>
      <c r="JAW135" s="382"/>
      <c r="JAX135" s="382"/>
      <c r="JAY135" s="382"/>
      <c r="JAZ135" s="382"/>
      <c r="JBA135" s="382"/>
      <c r="JBB135" s="382"/>
      <c r="JBC135" s="382"/>
      <c r="JBD135" s="382"/>
      <c r="JBE135" s="382"/>
      <c r="JBF135" s="382"/>
      <c r="JBG135" s="382"/>
      <c r="JBH135" s="382"/>
      <c r="JBI135" s="382"/>
      <c r="JBJ135" s="382"/>
      <c r="JBK135" s="382"/>
      <c r="JBL135" s="382"/>
      <c r="JBM135" s="382"/>
      <c r="JBN135" s="382"/>
      <c r="JBO135" s="382"/>
      <c r="JBP135" s="382"/>
      <c r="JBQ135" s="382"/>
      <c r="JBR135" s="382"/>
      <c r="JBS135" s="382"/>
      <c r="JBT135" s="382"/>
      <c r="JBU135" s="382"/>
      <c r="JBV135" s="382"/>
      <c r="JBW135" s="382"/>
      <c r="JBX135" s="382"/>
      <c r="JBY135" s="382"/>
      <c r="JBZ135" s="382"/>
      <c r="JCA135" s="382"/>
      <c r="JCB135" s="382"/>
      <c r="JCC135" s="382"/>
      <c r="JCD135" s="382"/>
      <c r="JCE135" s="382"/>
      <c r="JCF135" s="382"/>
      <c r="JCG135" s="382"/>
      <c r="JCH135" s="382"/>
      <c r="JCI135" s="382"/>
      <c r="JCJ135" s="382"/>
      <c r="JCK135" s="382"/>
      <c r="JCL135" s="382"/>
      <c r="JCM135" s="382"/>
      <c r="JCN135" s="382"/>
      <c r="JCO135" s="382"/>
      <c r="JCP135" s="382"/>
      <c r="JCQ135" s="382"/>
      <c r="JCR135" s="382"/>
      <c r="JCS135" s="382"/>
      <c r="JCT135" s="382"/>
      <c r="JCU135" s="382"/>
      <c r="JCV135" s="382"/>
      <c r="JCW135" s="382"/>
      <c r="JCX135" s="382"/>
      <c r="JCY135" s="382"/>
      <c r="JCZ135" s="382"/>
      <c r="JDA135" s="382"/>
      <c r="JDB135" s="382"/>
      <c r="JDC135" s="382"/>
      <c r="JDD135" s="382"/>
      <c r="JDE135" s="382"/>
      <c r="JDF135" s="382"/>
      <c r="JDG135" s="382"/>
      <c r="JDH135" s="382"/>
      <c r="JDI135" s="382"/>
      <c r="JDJ135" s="382"/>
      <c r="JDK135" s="382"/>
      <c r="JDL135" s="382"/>
      <c r="JDM135" s="382"/>
      <c r="JDN135" s="382"/>
      <c r="JDO135" s="382"/>
      <c r="JDP135" s="382"/>
      <c r="JDQ135" s="382"/>
      <c r="JDR135" s="382"/>
      <c r="JDS135" s="382"/>
      <c r="JDT135" s="382"/>
      <c r="JDU135" s="382"/>
      <c r="JDV135" s="382"/>
      <c r="JDW135" s="382"/>
      <c r="JDX135" s="382"/>
      <c r="JDY135" s="382"/>
      <c r="JDZ135" s="382"/>
      <c r="JEA135" s="382"/>
      <c r="JEB135" s="382"/>
      <c r="JEC135" s="382"/>
      <c r="JED135" s="382"/>
      <c r="JEE135" s="382"/>
      <c r="JEF135" s="382"/>
      <c r="JEG135" s="382"/>
      <c r="JEH135" s="382"/>
      <c r="JEI135" s="382"/>
      <c r="JEJ135" s="382"/>
      <c r="JEK135" s="382"/>
      <c r="JEL135" s="382"/>
      <c r="JEM135" s="382"/>
      <c r="JEN135" s="382"/>
      <c r="JEO135" s="382"/>
      <c r="JEP135" s="382"/>
      <c r="JEQ135" s="382"/>
      <c r="JER135" s="382"/>
      <c r="JES135" s="382"/>
      <c r="JET135" s="382"/>
      <c r="JEU135" s="382"/>
      <c r="JEV135" s="382"/>
      <c r="JEW135" s="382"/>
      <c r="JEX135" s="382"/>
      <c r="JEY135" s="382"/>
      <c r="JEZ135" s="382"/>
      <c r="JFA135" s="382"/>
      <c r="JFB135" s="382"/>
      <c r="JFC135" s="382"/>
      <c r="JFD135" s="382"/>
      <c r="JFE135" s="382"/>
      <c r="JFF135" s="382"/>
      <c r="JFG135" s="382"/>
      <c r="JFH135" s="382"/>
      <c r="JFI135" s="382"/>
      <c r="JFJ135" s="382"/>
      <c r="JFK135" s="382"/>
      <c r="JFL135" s="382"/>
      <c r="JFM135" s="382"/>
      <c r="JFN135" s="382"/>
      <c r="JFO135" s="382"/>
      <c r="JFP135" s="382"/>
      <c r="JFQ135" s="382"/>
      <c r="JFR135" s="382"/>
      <c r="JFS135" s="382"/>
      <c r="JFT135" s="382"/>
      <c r="JFU135" s="382"/>
      <c r="JFV135" s="382"/>
      <c r="JFW135" s="382"/>
      <c r="JFX135" s="382"/>
      <c r="JFY135" s="382"/>
      <c r="JFZ135" s="382"/>
      <c r="JGA135" s="382"/>
      <c r="JGB135" s="382"/>
      <c r="JGC135" s="382"/>
      <c r="JGD135" s="382"/>
      <c r="JGE135" s="382"/>
      <c r="JGF135" s="382"/>
      <c r="JGG135" s="382"/>
      <c r="JGH135" s="382"/>
      <c r="JGI135" s="382"/>
      <c r="JGJ135" s="382"/>
      <c r="JGK135" s="382"/>
      <c r="JGL135" s="382"/>
      <c r="JGM135" s="382"/>
      <c r="JGN135" s="382"/>
      <c r="JGO135" s="382"/>
      <c r="JGP135" s="382"/>
      <c r="JGQ135" s="382"/>
      <c r="JGR135" s="382"/>
      <c r="JGS135" s="382"/>
      <c r="JGT135" s="382"/>
      <c r="JGU135" s="382"/>
      <c r="JGV135" s="382"/>
      <c r="JGW135" s="382"/>
      <c r="JGX135" s="382"/>
      <c r="JGY135" s="382"/>
      <c r="JGZ135" s="382"/>
      <c r="JHA135" s="382"/>
      <c r="JHB135" s="382"/>
      <c r="JHC135" s="382"/>
      <c r="JHD135" s="382"/>
      <c r="JHE135" s="382"/>
      <c r="JHF135" s="382"/>
      <c r="JHG135" s="382"/>
      <c r="JHH135" s="382"/>
      <c r="JHI135" s="382"/>
      <c r="JHJ135" s="382"/>
      <c r="JHK135" s="382"/>
      <c r="JHL135" s="382"/>
      <c r="JHM135" s="382"/>
      <c r="JHN135" s="382"/>
      <c r="JHO135" s="382"/>
      <c r="JHP135" s="382"/>
      <c r="JHQ135" s="382"/>
      <c r="JHR135" s="382"/>
      <c r="JHS135" s="382"/>
      <c r="JHT135" s="382"/>
      <c r="JHU135" s="382"/>
      <c r="JHV135" s="382"/>
      <c r="JHW135" s="382"/>
      <c r="JHX135" s="382"/>
      <c r="JHY135" s="382"/>
      <c r="JHZ135" s="382"/>
      <c r="JIA135" s="382"/>
      <c r="JIB135" s="382"/>
      <c r="JIC135" s="382"/>
      <c r="JID135" s="382"/>
      <c r="JIE135" s="382"/>
      <c r="JIF135" s="382"/>
      <c r="JIG135" s="382"/>
      <c r="JIH135" s="382"/>
      <c r="JII135" s="382"/>
      <c r="JIJ135" s="382"/>
      <c r="JIK135" s="382"/>
      <c r="JIL135" s="382"/>
      <c r="JIM135" s="382"/>
      <c r="JIN135" s="382"/>
      <c r="JIO135" s="382"/>
      <c r="JIP135" s="382"/>
      <c r="JIQ135" s="382"/>
      <c r="JIR135" s="382"/>
      <c r="JIS135" s="382"/>
      <c r="JIT135" s="382"/>
      <c r="JIU135" s="382"/>
      <c r="JIV135" s="382"/>
      <c r="JIW135" s="382"/>
      <c r="JIX135" s="382"/>
      <c r="JIY135" s="382"/>
      <c r="JIZ135" s="382"/>
      <c r="JJA135" s="382"/>
      <c r="JJB135" s="382"/>
      <c r="JJC135" s="382"/>
      <c r="JJD135" s="382"/>
      <c r="JJE135" s="382"/>
      <c r="JJF135" s="382"/>
      <c r="JJG135" s="382"/>
      <c r="JJH135" s="382"/>
      <c r="JJI135" s="382"/>
      <c r="JJJ135" s="382"/>
      <c r="JJK135" s="382"/>
      <c r="JJL135" s="382"/>
      <c r="JJM135" s="382"/>
      <c r="JJN135" s="382"/>
      <c r="JJO135" s="382"/>
      <c r="JJP135" s="382"/>
      <c r="JJQ135" s="382"/>
      <c r="JJR135" s="382"/>
      <c r="JJS135" s="382"/>
      <c r="JJT135" s="382"/>
      <c r="JJU135" s="382"/>
      <c r="JJV135" s="382"/>
      <c r="JJW135" s="382"/>
      <c r="JJX135" s="382"/>
      <c r="JJY135" s="382"/>
      <c r="JJZ135" s="382"/>
      <c r="JKA135" s="382"/>
      <c r="JKB135" s="382"/>
      <c r="JKC135" s="382"/>
      <c r="JKD135" s="382"/>
      <c r="JKE135" s="382"/>
      <c r="JKF135" s="382"/>
      <c r="JKG135" s="382"/>
      <c r="JKH135" s="382"/>
      <c r="JKI135" s="382"/>
      <c r="JKJ135" s="382"/>
      <c r="JKK135" s="382"/>
      <c r="JKL135" s="382"/>
      <c r="JKM135" s="382"/>
      <c r="JKN135" s="382"/>
      <c r="JKO135" s="382"/>
      <c r="JKP135" s="382"/>
      <c r="JKQ135" s="382"/>
      <c r="JKR135" s="382"/>
      <c r="JKS135" s="382"/>
      <c r="JKT135" s="382"/>
      <c r="JKU135" s="382"/>
      <c r="JKV135" s="382"/>
      <c r="JKW135" s="382"/>
      <c r="JKX135" s="382"/>
      <c r="JKY135" s="382"/>
      <c r="JKZ135" s="382"/>
      <c r="JLA135" s="382"/>
      <c r="JLB135" s="382"/>
      <c r="JLC135" s="382"/>
      <c r="JLD135" s="382"/>
      <c r="JLE135" s="382"/>
      <c r="JLF135" s="382"/>
      <c r="JLG135" s="382"/>
      <c r="JLH135" s="382"/>
      <c r="JLI135" s="382"/>
      <c r="JLJ135" s="382"/>
      <c r="JLK135" s="382"/>
      <c r="JLL135" s="382"/>
      <c r="JLM135" s="382"/>
      <c r="JLN135" s="382"/>
      <c r="JLO135" s="382"/>
      <c r="JLP135" s="382"/>
      <c r="JLQ135" s="382"/>
      <c r="JLR135" s="382"/>
      <c r="JLS135" s="382"/>
      <c r="JLT135" s="382"/>
      <c r="JLU135" s="382"/>
      <c r="JLV135" s="382"/>
      <c r="JLW135" s="382"/>
      <c r="JLX135" s="382"/>
      <c r="JLY135" s="382"/>
      <c r="JLZ135" s="382"/>
      <c r="JMA135" s="382"/>
      <c r="JMB135" s="382"/>
      <c r="JMC135" s="382"/>
      <c r="JMD135" s="382"/>
      <c r="JME135" s="382"/>
      <c r="JMF135" s="382"/>
      <c r="JMG135" s="382"/>
      <c r="JMH135" s="382"/>
      <c r="JMI135" s="382"/>
      <c r="JMJ135" s="382"/>
      <c r="JMK135" s="382"/>
      <c r="JML135" s="382"/>
      <c r="JMM135" s="382"/>
      <c r="JMN135" s="382"/>
      <c r="JMO135" s="382"/>
      <c r="JMP135" s="382"/>
      <c r="JMQ135" s="382"/>
      <c r="JMR135" s="382"/>
      <c r="JMS135" s="382"/>
      <c r="JMT135" s="382"/>
      <c r="JMU135" s="382"/>
      <c r="JMV135" s="382"/>
      <c r="JMW135" s="382"/>
      <c r="JMX135" s="382"/>
      <c r="JMY135" s="382"/>
      <c r="JMZ135" s="382"/>
      <c r="JNA135" s="382"/>
      <c r="JNB135" s="382"/>
      <c r="JNC135" s="382"/>
      <c r="JND135" s="382"/>
      <c r="JNE135" s="382"/>
      <c r="JNF135" s="382"/>
      <c r="JNG135" s="382"/>
      <c r="JNH135" s="382"/>
      <c r="JNI135" s="382"/>
      <c r="JNJ135" s="382"/>
      <c r="JNK135" s="382"/>
      <c r="JNL135" s="382"/>
      <c r="JNM135" s="382"/>
      <c r="JNN135" s="382"/>
      <c r="JNO135" s="382"/>
      <c r="JNP135" s="382"/>
      <c r="JNQ135" s="382"/>
      <c r="JNR135" s="382"/>
      <c r="JNS135" s="382"/>
      <c r="JNT135" s="382"/>
      <c r="JNU135" s="382"/>
      <c r="JNV135" s="382"/>
      <c r="JNW135" s="382"/>
      <c r="JNX135" s="382"/>
      <c r="JNY135" s="382"/>
      <c r="JNZ135" s="382"/>
      <c r="JOA135" s="382"/>
      <c r="JOB135" s="382"/>
      <c r="JOC135" s="382"/>
      <c r="JOD135" s="382"/>
      <c r="JOE135" s="382"/>
      <c r="JOF135" s="382"/>
      <c r="JOG135" s="382"/>
      <c r="JOH135" s="382"/>
      <c r="JOI135" s="382"/>
      <c r="JOJ135" s="382"/>
      <c r="JOK135" s="382"/>
      <c r="JOL135" s="382"/>
      <c r="JOM135" s="382"/>
      <c r="JON135" s="382"/>
      <c r="JOO135" s="382"/>
      <c r="JOP135" s="382"/>
      <c r="JOQ135" s="382"/>
      <c r="JOR135" s="382"/>
      <c r="JOS135" s="382"/>
      <c r="JOT135" s="382"/>
      <c r="JOU135" s="382"/>
      <c r="JOV135" s="382"/>
      <c r="JOW135" s="382"/>
      <c r="JOX135" s="382"/>
      <c r="JOY135" s="382"/>
      <c r="JOZ135" s="382"/>
      <c r="JPA135" s="382"/>
      <c r="JPB135" s="382"/>
      <c r="JPC135" s="382"/>
      <c r="JPD135" s="382"/>
      <c r="JPE135" s="382"/>
      <c r="JPF135" s="382"/>
      <c r="JPG135" s="382"/>
      <c r="JPH135" s="382"/>
      <c r="JPI135" s="382"/>
      <c r="JPJ135" s="382"/>
      <c r="JPK135" s="382"/>
      <c r="JPL135" s="382"/>
      <c r="JPM135" s="382"/>
      <c r="JPN135" s="382"/>
      <c r="JPO135" s="382"/>
      <c r="JPP135" s="382"/>
      <c r="JPQ135" s="382"/>
      <c r="JPR135" s="382"/>
      <c r="JPS135" s="382"/>
      <c r="JPT135" s="382"/>
      <c r="JPU135" s="382"/>
      <c r="JPV135" s="382"/>
      <c r="JPW135" s="382"/>
      <c r="JPX135" s="382"/>
      <c r="JPY135" s="382"/>
      <c r="JPZ135" s="382"/>
      <c r="JQA135" s="382"/>
      <c r="JQB135" s="382"/>
      <c r="JQC135" s="382"/>
      <c r="JQD135" s="382"/>
      <c r="JQE135" s="382"/>
      <c r="JQF135" s="382"/>
      <c r="JQG135" s="382"/>
      <c r="JQH135" s="382"/>
      <c r="JQI135" s="382"/>
      <c r="JQJ135" s="382"/>
      <c r="JQK135" s="382"/>
      <c r="JQL135" s="382"/>
      <c r="JQM135" s="382"/>
      <c r="JQN135" s="382"/>
      <c r="JQO135" s="382"/>
      <c r="JQP135" s="382"/>
      <c r="JQQ135" s="382"/>
      <c r="JQR135" s="382"/>
      <c r="JQS135" s="382"/>
      <c r="JQT135" s="382"/>
      <c r="JQU135" s="382"/>
      <c r="JQV135" s="382"/>
      <c r="JQW135" s="382"/>
      <c r="JQX135" s="382"/>
      <c r="JQY135" s="382"/>
      <c r="JQZ135" s="382"/>
      <c r="JRA135" s="382"/>
      <c r="JRB135" s="382"/>
      <c r="JRC135" s="382"/>
      <c r="JRD135" s="382"/>
      <c r="JRE135" s="382"/>
      <c r="JRF135" s="382"/>
      <c r="JRG135" s="382"/>
      <c r="JRH135" s="382"/>
      <c r="JRI135" s="382"/>
      <c r="JRJ135" s="382"/>
      <c r="JRK135" s="382"/>
      <c r="JRL135" s="382"/>
      <c r="JRM135" s="382"/>
      <c r="JRN135" s="382"/>
      <c r="JRO135" s="382"/>
      <c r="JRP135" s="382"/>
      <c r="JRQ135" s="382"/>
      <c r="JRR135" s="382"/>
      <c r="JRS135" s="382"/>
      <c r="JRT135" s="382"/>
      <c r="JRU135" s="382"/>
      <c r="JRV135" s="382"/>
      <c r="JRW135" s="382"/>
      <c r="JRX135" s="382"/>
      <c r="JRY135" s="382"/>
      <c r="JRZ135" s="382"/>
      <c r="JSA135" s="382"/>
      <c r="JSB135" s="382"/>
      <c r="JSC135" s="382"/>
      <c r="JSD135" s="382"/>
      <c r="JSE135" s="382"/>
      <c r="JSF135" s="382"/>
      <c r="JSG135" s="382"/>
      <c r="JSH135" s="382"/>
      <c r="JSI135" s="382"/>
      <c r="JSJ135" s="382"/>
      <c r="JSK135" s="382"/>
      <c r="JSL135" s="382"/>
      <c r="JSM135" s="382"/>
      <c r="JSN135" s="382"/>
      <c r="JSO135" s="382"/>
      <c r="JSP135" s="382"/>
      <c r="JSQ135" s="382"/>
      <c r="JSR135" s="382"/>
      <c r="JSS135" s="382"/>
      <c r="JST135" s="382"/>
      <c r="JSU135" s="382"/>
      <c r="JSV135" s="382"/>
      <c r="JSW135" s="382"/>
      <c r="JSX135" s="382"/>
      <c r="JSY135" s="382"/>
      <c r="JSZ135" s="382"/>
      <c r="JTA135" s="382"/>
      <c r="JTB135" s="382"/>
      <c r="JTC135" s="382"/>
      <c r="JTD135" s="382"/>
      <c r="JTE135" s="382"/>
      <c r="JTF135" s="382"/>
      <c r="JTG135" s="382"/>
      <c r="JTH135" s="382"/>
      <c r="JTI135" s="382"/>
      <c r="JTJ135" s="382"/>
      <c r="JTK135" s="382"/>
      <c r="JTL135" s="382"/>
      <c r="JTM135" s="382"/>
      <c r="JTN135" s="382"/>
      <c r="JTO135" s="382"/>
      <c r="JTP135" s="382"/>
      <c r="JTQ135" s="382"/>
      <c r="JTR135" s="382"/>
      <c r="JTS135" s="382"/>
      <c r="JTT135" s="382"/>
      <c r="JTU135" s="382"/>
      <c r="JTV135" s="382"/>
      <c r="JTW135" s="382"/>
      <c r="JTX135" s="382"/>
      <c r="JTY135" s="382"/>
      <c r="JTZ135" s="382"/>
      <c r="JUA135" s="382"/>
      <c r="JUB135" s="382"/>
      <c r="JUC135" s="382"/>
      <c r="JUD135" s="382"/>
      <c r="JUE135" s="382"/>
      <c r="JUF135" s="382"/>
      <c r="JUG135" s="382"/>
      <c r="JUH135" s="382"/>
      <c r="JUI135" s="382"/>
      <c r="JUJ135" s="382"/>
      <c r="JUK135" s="382"/>
      <c r="JUL135" s="382"/>
      <c r="JUM135" s="382"/>
      <c r="JUN135" s="382"/>
      <c r="JUO135" s="382"/>
      <c r="JUP135" s="382"/>
      <c r="JUQ135" s="382"/>
      <c r="JUR135" s="382"/>
      <c r="JUS135" s="382"/>
      <c r="JUT135" s="382"/>
      <c r="JUU135" s="382"/>
      <c r="JUV135" s="382"/>
      <c r="JUW135" s="382"/>
      <c r="JUX135" s="382"/>
      <c r="JUY135" s="382"/>
      <c r="JUZ135" s="382"/>
      <c r="JVA135" s="382"/>
      <c r="JVB135" s="382"/>
      <c r="JVC135" s="382"/>
      <c r="JVD135" s="382"/>
      <c r="JVE135" s="382"/>
      <c r="JVF135" s="382"/>
      <c r="JVG135" s="382"/>
      <c r="JVH135" s="382"/>
      <c r="JVI135" s="382"/>
      <c r="JVJ135" s="382"/>
      <c r="JVK135" s="382"/>
      <c r="JVL135" s="382"/>
      <c r="JVM135" s="382"/>
      <c r="JVN135" s="382"/>
      <c r="JVO135" s="382"/>
      <c r="JVP135" s="382"/>
      <c r="JVQ135" s="382"/>
      <c r="JVR135" s="382"/>
      <c r="JVS135" s="382"/>
      <c r="JVT135" s="382"/>
      <c r="JVU135" s="382"/>
      <c r="JVV135" s="382"/>
      <c r="JVW135" s="382"/>
      <c r="JVX135" s="382"/>
      <c r="JVY135" s="382"/>
      <c r="JVZ135" s="382"/>
      <c r="JWA135" s="382"/>
      <c r="JWB135" s="382"/>
      <c r="JWC135" s="382"/>
      <c r="JWD135" s="382"/>
      <c r="JWE135" s="382"/>
      <c r="JWF135" s="382"/>
      <c r="JWG135" s="382"/>
      <c r="JWH135" s="382"/>
      <c r="JWI135" s="382"/>
      <c r="JWJ135" s="382"/>
      <c r="JWK135" s="382"/>
      <c r="JWL135" s="382"/>
      <c r="JWM135" s="382"/>
      <c r="JWN135" s="382"/>
      <c r="JWO135" s="382"/>
      <c r="JWP135" s="382"/>
      <c r="JWQ135" s="382"/>
      <c r="JWR135" s="382"/>
      <c r="JWS135" s="382"/>
      <c r="JWT135" s="382"/>
      <c r="JWU135" s="382"/>
      <c r="JWV135" s="382"/>
      <c r="JWW135" s="382"/>
      <c r="JWX135" s="382"/>
      <c r="JWY135" s="382"/>
      <c r="JWZ135" s="382"/>
      <c r="JXA135" s="382"/>
      <c r="JXB135" s="382"/>
      <c r="JXC135" s="382"/>
      <c r="JXD135" s="382"/>
      <c r="JXE135" s="382"/>
      <c r="JXF135" s="382"/>
      <c r="JXG135" s="382"/>
      <c r="JXH135" s="382"/>
      <c r="JXI135" s="382"/>
      <c r="JXJ135" s="382"/>
      <c r="JXK135" s="382"/>
      <c r="JXL135" s="382"/>
      <c r="JXM135" s="382"/>
      <c r="JXN135" s="382"/>
      <c r="JXO135" s="382"/>
      <c r="JXP135" s="382"/>
      <c r="JXQ135" s="382"/>
      <c r="JXR135" s="382"/>
      <c r="JXS135" s="382"/>
      <c r="JXT135" s="382"/>
      <c r="JXU135" s="382"/>
      <c r="JXV135" s="382"/>
      <c r="JXW135" s="382"/>
      <c r="JXX135" s="382"/>
      <c r="JXY135" s="382"/>
      <c r="JXZ135" s="382"/>
      <c r="JYA135" s="382"/>
      <c r="JYB135" s="382"/>
      <c r="JYC135" s="382"/>
      <c r="JYD135" s="382"/>
      <c r="JYE135" s="382"/>
      <c r="JYF135" s="382"/>
      <c r="JYG135" s="382"/>
      <c r="JYH135" s="382"/>
      <c r="JYI135" s="382"/>
      <c r="JYJ135" s="382"/>
      <c r="JYK135" s="382"/>
      <c r="JYL135" s="382"/>
      <c r="JYM135" s="382"/>
      <c r="JYN135" s="382"/>
      <c r="JYO135" s="382"/>
      <c r="JYP135" s="382"/>
      <c r="JYQ135" s="382"/>
      <c r="JYR135" s="382"/>
      <c r="JYS135" s="382"/>
      <c r="JYT135" s="382"/>
      <c r="JYU135" s="382"/>
      <c r="JYV135" s="382"/>
      <c r="JYW135" s="382"/>
      <c r="JYX135" s="382"/>
      <c r="JYY135" s="382"/>
      <c r="JYZ135" s="382"/>
      <c r="JZA135" s="382"/>
      <c r="JZB135" s="382"/>
      <c r="JZC135" s="382"/>
      <c r="JZD135" s="382"/>
      <c r="JZE135" s="382"/>
      <c r="JZF135" s="382"/>
      <c r="JZG135" s="382"/>
      <c r="JZH135" s="382"/>
      <c r="JZI135" s="382"/>
      <c r="JZJ135" s="382"/>
      <c r="JZK135" s="382"/>
      <c r="JZL135" s="382"/>
      <c r="JZM135" s="382"/>
      <c r="JZN135" s="382"/>
      <c r="JZO135" s="382"/>
      <c r="JZP135" s="382"/>
      <c r="JZQ135" s="382"/>
      <c r="JZR135" s="382"/>
      <c r="JZS135" s="382"/>
      <c r="JZT135" s="382"/>
      <c r="JZU135" s="382"/>
      <c r="JZV135" s="382"/>
      <c r="JZW135" s="382"/>
      <c r="JZX135" s="382"/>
      <c r="JZY135" s="382"/>
      <c r="JZZ135" s="382"/>
      <c r="KAA135" s="382"/>
      <c r="KAB135" s="382"/>
      <c r="KAC135" s="382"/>
      <c r="KAD135" s="382"/>
      <c r="KAE135" s="382"/>
      <c r="KAF135" s="382"/>
      <c r="KAG135" s="382"/>
      <c r="KAH135" s="382"/>
      <c r="KAI135" s="382"/>
      <c r="KAJ135" s="382"/>
      <c r="KAK135" s="382"/>
      <c r="KAL135" s="382"/>
      <c r="KAM135" s="382"/>
      <c r="KAN135" s="382"/>
      <c r="KAO135" s="382"/>
      <c r="KAP135" s="382"/>
      <c r="KAQ135" s="382"/>
      <c r="KAR135" s="382"/>
      <c r="KAS135" s="382"/>
      <c r="KAT135" s="382"/>
      <c r="KAU135" s="382"/>
      <c r="KAV135" s="382"/>
      <c r="KAW135" s="382"/>
      <c r="KAX135" s="382"/>
      <c r="KAY135" s="382"/>
      <c r="KAZ135" s="382"/>
      <c r="KBA135" s="382"/>
      <c r="KBB135" s="382"/>
      <c r="KBC135" s="382"/>
      <c r="KBD135" s="382"/>
      <c r="KBE135" s="382"/>
      <c r="KBF135" s="382"/>
      <c r="KBG135" s="382"/>
      <c r="KBH135" s="382"/>
      <c r="KBI135" s="382"/>
      <c r="KBJ135" s="382"/>
      <c r="KBK135" s="382"/>
      <c r="KBL135" s="382"/>
      <c r="KBM135" s="382"/>
      <c r="KBN135" s="382"/>
      <c r="KBO135" s="382"/>
      <c r="KBP135" s="382"/>
      <c r="KBQ135" s="382"/>
      <c r="KBR135" s="382"/>
      <c r="KBS135" s="382"/>
      <c r="KBT135" s="382"/>
      <c r="KBU135" s="382"/>
      <c r="KBV135" s="382"/>
      <c r="KBW135" s="382"/>
      <c r="KBX135" s="382"/>
      <c r="KBY135" s="382"/>
      <c r="KBZ135" s="382"/>
      <c r="KCA135" s="382"/>
      <c r="KCB135" s="382"/>
      <c r="KCC135" s="382"/>
      <c r="KCD135" s="382"/>
      <c r="KCE135" s="382"/>
      <c r="KCF135" s="382"/>
      <c r="KCG135" s="382"/>
      <c r="KCH135" s="382"/>
      <c r="KCI135" s="382"/>
      <c r="KCJ135" s="382"/>
      <c r="KCK135" s="382"/>
      <c r="KCL135" s="382"/>
      <c r="KCM135" s="382"/>
      <c r="KCN135" s="382"/>
      <c r="KCO135" s="382"/>
      <c r="KCP135" s="382"/>
      <c r="KCQ135" s="382"/>
      <c r="KCR135" s="382"/>
      <c r="KCS135" s="382"/>
      <c r="KCT135" s="382"/>
      <c r="KCU135" s="382"/>
      <c r="KCV135" s="382"/>
      <c r="KCW135" s="382"/>
      <c r="KCX135" s="382"/>
      <c r="KCY135" s="382"/>
      <c r="KCZ135" s="382"/>
      <c r="KDA135" s="382"/>
      <c r="KDB135" s="382"/>
      <c r="KDC135" s="382"/>
      <c r="KDD135" s="382"/>
      <c r="KDE135" s="382"/>
      <c r="KDF135" s="382"/>
      <c r="KDG135" s="382"/>
      <c r="KDH135" s="382"/>
      <c r="KDI135" s="382"/>
      <c r="KDJ135" s="382"/>
      <c r="KDK135" s="382"/>
      <c r="KDL135" s="382"/>
      <c r="KDM135" s="382"/>
      <c r="KDN135" s="382"/>
      <c r="KDO135" s="382"/>
      <c r="KDP135" s="382"/>
      <c r="KDQ135" s="382"/>
      <c r="KDR135" s="382"/>
      <c r="KDS135" s="382"/>
      <c r="KDT135" s="382"/>
      <c r="KDU135" s="382"/>
      <c r="KDV135" s="382"/>
      <c r="KDW135" s="382"/>
      <c r="KDX135" s="382"/>
      <c r="KDY135" s="382"/>
      <c r="KDZ135" s="382"/>
      <c r="KEA135" s="382"/>
      <c r="KEB135" s="382"/>
      <c r="KEC135" s="382"/>
      <c r="KED135" s="382"/>
      <c r="KEE135" s="382"/>
      <c r="KEF135" s="382"/>
      <c r="KEG135" s="382"/>
      <c r="KEH135" s="382"/>
      <c r="KEI135" s="382"/>
      <c r="KEJ135" s="382"/>
      <c r="KEK135" s="382"/>
      <c r="KEL135" s="382"/>
      <c r="KEM135" s="382"/>
      <c r="KEN135" s="382"/>
      <c r="KEO135" s="382"/>
      <c r="KEP135" s="382"/>
      <c r="KEQ135" s="382"/>
      <c r="KER135" s="382"/>
      <c r="KES135" s="382"/>
      <c r="KET135" s="382"/>
      <c r="KEU135" s="382"/>
      <c r="KEV135" s="382"/>
      <c r="KEW135" s="382"/>
      <c r="KEX135" s="382"/>
      <c r="KEY135" s="382"/>
      <c r="KEZ135" s="382"/>
      <c r="KFA135" s="382"/>
      <c r="KFB135" s="382"/>
      <c r="KFC135" s="382"/>
      <c r="KFD135" s="382"/>
      <c r="KFE135" s="382"/>
      <c r="KFF135" s="382"/>
      <c r="KFG135" s="382"/>
      <c r="KFH135" s="382"/>
      <c r="KFI135" s="382"/>
      <c r="KFJ135" s="382"/>
      <c r="KFK135" s="382"/>
      <c r="KFL135" s="382"/>
      <c r="KFM135" s="382"/>
      <c r="KFN135" s="382"/>
      <c r="KFO135" s="382"/>
      <c r="KFP135" s="382"/>
      <c r="KFQ135" s="382"/>
      <c r="KFR135" s="382"/>
      <c r="KFS135" s="382"/>
      <c r="KFT135" s="382"/>
      <c r="KFU135" s="382"/>
      <c r="KFV135" s="382"/>
      <c r="KFW135" s="382"/>
      <c r="KFX135" s="382"/>
      <c r="KFY135" s="382"/>
      <c r="KFZ135" s="382"/>
      <c r="KGA135" s="382"/>
      <c r="KGB135" s="382"/>
      <c r="KGC135" s="382"/>
      <c r="KGD135" s="382"/>
      <c r="KGE135" s="382"/>
      <c r="KGF135" s="382"/>
      <c r="KGG135" s="382"/>
      <c r="KGH135" s="382"/>
      <c r="KGI135" s="382"/>
      <c r="KGJ135" s="382"/>
      <c r="KGK135" s="382"/>
      <c r="KGL135" s="382"/>
      <c r="KGM135" s="382"/>
      <c r="KGN135" s="382"/>
      <c r="KGO135" s="382"/>
      <c r="KGP135" s="382"/>
      <c r="KGQ135" s="382"/>
      <c r="KGR135" s="382"/>
      <c r="KGS135" s="382"/>
      <c r="KGT135" s="382"/>
      <c r="KGU135" s="382"/>
      <c r="KGV135" s="382"/>
      <c r="KGW135" s="382"/>
      <c r="KGX135" s="382"/>
      <c r="KGY135" s="382"/>
      <c r="KGZ135" s="382"/>
      <c r="KHA135" s="382"/>
      <c r="KHB135" s="382"/>
      <c r="KHC135" s="382"/>
      <c r="KHD135" s="382"/>
      <c r="KHE135" s="382"/>
      <c r="KHF135" s="382"/>
      <c r="KHG135" s="382"/>
      <c r="KHH135" s="382"/>
      <c r="KHI135" s="382"/>
      <c r="KHJ135" s="382"/>
      <c r="KHK135" s="382"/>
      <c r="KHL135" s="382"/>
      <c r="KHM135" s="382"/>
      <c r="KHN135" s="382"/>
      <c r="KHO135" s="382"/>
      <c r="KHP135" s="382"/>
      <c r="KHQ135" s="382"/>
      <c r="KHR135" s="382"/>
      <c r="KHS135" s="382"/>
      <c r="KHT135" s="382"/>
      <c r="KHU135" s="382"/>
      <c r="KHV135" s="382"/>
      <c r="KHW135" s="382"/>
      <c r="KHX135" s="382"/>
      <c r="KHY135" s="382"/>
      <c r="KHZ135" s="382"/>
      <c r="KIA135" s="382"/>
      <c r="KIB135" s="382"/>
      <c r="KIC135" s="382"/>
      <c r="KID135" s="382"/>
      <c r="KIE135" s="382"/>
      <c r="KIF135" s="382"/>
      <c r="KIG135" s="382"/>
      <c r="KIH135" s="382"/>
      <c r="KII135" s="382"/>
      <c r="KIJ135" s="382"/>
      <c r="KIK135" s="382"/>
      <c r="KIL135" s="382"/>
      <c r="KIM135" s="382"/>
      <c r="KIN135" s="382"/>
      <c r="KIO135" s="382"/>
      <c r="KIP135" s="382"/>
      <c r="KIQ135" s="382"/>
      <c r="KIR135" s="382"/>
      <c r="KIS135" s="382"/>
      <c r="KIT135" s="382"/>
      <c r="KIU135" s="382"/>
      <c r="KIV135" s="382"/>
      <c r="KIW135" s="382"/>
      <c r="KIX135" s="382"/>
      <c r="KIY135" s="382"/>
      <c r="KIZ135" s="382"/>
      <c r="KJA135" s="382"/>
      <c r="KJB135" s="382"/>
      <c r="KJC135" s="382"/>
      <c r="KJD135" s="382"/>
      <c r="KJE135" s="382"/>
      <c r="KJF135" s="382"/>
      <c r="KJG135" s="382"/>
      <c r="KJH135" s="382"/>
      <c r="KJI135" s="382"/>
      <c r="KJJ135" s="382"/>
      <c r="KJK135" s="382"/>
      <c r="KJL135" s="382"/>
      <c r="KJM135" s="382"/>
      <c r="KJN135" s="382"/>
      <c r="KJO135" s="382"/>
      <c r="KJP135" s="382"/>
      <c r="KJQ135" s="382"/>
      <c r="KJR135" s="382"/>
      <c r="KJS135" s="382"/>
      <c r="KJT135" s="382"/>
      <c r="KJU135" s="382"/>
      <c r="KJV135" s="382"/>
      <c r="KJW135" s="382"/>
      <c r="KJX135" s="382"/>
      <c r="KJY135" s="382"/>
      <c r="KJZ135" s="382"/>
      <c r="KKA135" s="382"/>
      <c r="KKB135" s="382"/>
      <c r="KKC135" s="382"/>
      <c r="KKD135" s="382"/>
      <c r="KKE135" s="382"/>
      <c r="KKF135" s="382"/>
      <c r="KKG135" s="382"/>
      <c r="KKH135" s="382"/>
      <c r="KKI135" s="382"/>
      <c r="KKJ135" s="382"/>
      <c r="KKK135" s="382"/>
      <c r="KKL135" s="382"/>
      <c r="KKM135" s="382"/>
      <c r="KKN135" s="382"/>
      <c r="KKO135" s="382"/>
      <c r="KKP135" s="382"/>
      <c r="KKQ135" s="382"/>
      <c r="KKR135" s="382"/>
      <c r="KKS135" s="382"/>
      <c r="KKT135" s="382"/>
      <c r="KKU135" s="382"/>
      <c r="KKV135" s="382"/>
      <c r="KKW135" s="382"/>
      <c r="KKX135" s="382"/>
      <c r="KKY135" s="382"/>
      <c r="KKZ135" s="382"/>
      <c r="KLA135" s="382"/>
      <c r="KLB135" s="382"/>
      <c r="KLC135" s="382"/>
      <c r="KLD135" s="382"/>
      <c r="KLE135" s="382"/>
      <c r="KLF135" s="382"/>
      <c r="KLG135" s="382"/>
      <c r="KLH135" s="382"/>
      <c r="KLI135" s="382"/>
      <c r="KLJ135" s="382"/>
      <c r="KLK135" s="382"/>
      <c r="KLL135" s="382"/>
      <c r="KLM135" s="382"/>
      <c r="KLN135" s="382"/>
      <c r="KLO135" s="382"/>
      <c r="KLP135" s="382"/>
      <c r="KLQ135" s="382"/>
      <c r="KLR135" s="382"/>
      <c r="KLS135" s="382"/>
      <c r="KLT135" s="382"/>
      <c r="KLU135" s="382"/>
      <c r="KLV135" s="382"/>
      <c r="KLW135" s="382"/>
      <c r="KLX135" s="382"/>
      <c r="KLY135" s="382"/>
      <c r="KLZ135" s="382"/>
      <c r="KMA135" s="382"/>
      <c r="KMB135" s="382"/>
      <c r="KMC135" s="382"/>
      <c r="KMD135" s="382"/>
      <c r="KME135" s="382"/>
      <c r="KMF135" s="382"/>
      <c r="KMG135" s="382"/>
      <c r="KMH135" s="382"/>
      <c r="KMI135" s="382"/>
      <c r="KMJ135" s="382"/>
      <c r="KMK135" s="382"/>
      <c r="KML135" s="382"/>
      <c r="KMM135" s="382"/>
      <c r="KMN135" s="382"/>
      <c r="KMO135" s="382"/>
      <c r="KMP135" s="382"/>
      <c r="KMQ135" s="382"/>
      <c r="KMR135" s="382"/>
      <c r="KMS135" s="382"/>
      <c r="KMT135" s="382"/>
      <c r="KMU135" s="382"/>
      <c r="KMV135" s="382"/>
      <c r="KMW135" s="382"/>
      <c r="KMX135" s="382"/>
      <c r="KMY135" s="382"/>
      <c r="KMZ135" s="382"/>
      <c r="KNA135" s="382"/>
      <c r="KNB135" s="382"/>
      <c r="KNC135" s="382"/>
      <c r="KND135" s="382"/>
      <c r="KNE135" s="382"/>
      <c r="KNF135" s="382"/>
      <c r="KNG135" s="382"/>
      <c r="KNH135" s="382"/>
      <c r="KNI135" s="382"/>
      <c r="KNJ135" s="382"/>
      <c r="KNK135" s="382"/>
      <c r="KNL135" s="382"/>
      <c r="KNM135" s="382"/>
      <c r="KNN135" s="382"/>
      <c r="KNO135" s="382"/>
      <c r="KNP135" s="382"/>
      <c r="KNQ135" s="382"/>
      <c r="KNR135" s="382"/>
      <c r="KNS135" s="382"/>
      <c r="KNT135" s="382"/>
      <c r="KNU135" s="382"/>
      <c r="KNV135" s="382"/>
      <c r="KNW135" s="382"/>
      <c r="KNX135" s="382"/>
      <c r="KNY135" s="382"/>
      <c r="KNZ135" s="382"/>
      <c r="KOA135" s="382"/>
      <c r="KOB135" s="382"/>
      <c r="KOC135" s="382"/>
      <c r="KOD135" s="382"/>
      <c r="KOE135" s="382"/>
      <c r="KOF135" s="382"/>
      <c r="KOG135" s="382"/>
      <c r="KOH135" s="382"/>
      <c r="KOI135" s="382"/>
      <c r="KOJ135" s="382"/>
      <c r="KOK135" s="382"/>
      <c r="KOL135" s="382"/>
      <c r="KOM135" s="382"/>
      <c r="KON135" s="382"/>
      <c r="KOO135" s="382"/>
      <c r="KOP135" s="382"/>
      <c r="KOQ135" s="382"/>
      <c r="KOR135" s="382"/>
      <c r="KOS135" s="382"/>
      <c r="KOT135" s="382"/>
      <c r="KOU135" s="382"/>
      <c r="KOV135" s="382"/>
      <c r="KOW135" s="382"/>
      <c r="KOX135" s="382"/>
      <c r="KOY135" s="382"/>
      <c r="KOZ135" s="382"/>
      <c r="KPA135" s="382"/>
      <c r="KPB135" s="382"/>
      <c r="KPC135" s="382"/>
      <c r="KPD135" s="382"/>
      <c r="KPE135" s="382"/>
      <c r="KPF135" s="382"/>
      <c r="KPG135" s="382"/>
      <c r="KPH135" s="382"/>
      <c r="KPI135" s="382"/>
      <c r="KPJ135" s="382"/>
      <c r="KPK135" s="382"/>
      <c r="KPL135" s="382"/>
      <c r="KPM135" s="382"/>
      <c r="KPN135" s="382"/>
      <c r="KPO135" s="382"/>
      <c r="KPP135" s="382"/>
      <c r="KPQ135" s="382"/>
      <c r="KPR135" s="382"/>
      <c r="KPS135" s="382"/>
      <c r="KPT135" s="382"/>
      <c r="KPU135" s="382"/>
      <c r="KPV135" s="382"/>
      <c r="KPW135" s="382"/>
      <c r="KPX135" s="382"/>
      <c r="KPY135" s="382"/>
      <c r="KPZ135" s="382"/>
      <c r="KQA135" s="382"/>
      <c r="KQB135" s="382"/>
      <c r="KQC135" s="382"/>
      <c r="KQD135" s="382"/>
      <c r="KQE135" s="382"/>
      <c r="KQF135" s="382"/>
      <c r="KQG135" s="382"/>
      <c r="KQH135" s="382"/>
      <c r="KQI135" s="382"/>
      <c r="KQJ135" s="382"/>
      <c r="KQK135" s="382"/>
      <c r="KQL135" s="382"/>
      <c r="KQM135" s="382"/>
      <c r="KQN135" s="382"/>
      <c r="KQO135" s="382"/>
      <c r="KQP135" s="382"/>
      <c r="KQQ135" s="382"/>
      <c r="KQR135" s="382"/>
      <c r="KQS135" s="382"/>
      <c r="KQT135" s="382"/>
      <c r="KQU135" s="382"/>
      <c r="KQV135" s="382"/>
      <c r="KQW135" s="382"/>
      <c r="KQX135" s="382"/>
      <c r="KQY135" s="382"/>
      <c r="KQZ135" s="382"/>
      <c r="KRA135" s="382"/>
      <c r="KRB135" s="382"/>
      <c r="KRC135" s="382"/>
      <c r="KRD135" s="382"/>
      <c r="KRE135" s="382"/>
      <c r="KRF135" s="382"/>
      <c r="KRG135" s="382"/>
      <c r="KRH135" s="382"/>
      <c r="KRI135" s="382"/>
      <c r="KRJ135" s="382"/>
      <c r="KRK135" s="382"/>
      <c r="KRL135" s="382"/>
      <c r="KRM135" s="382"/>
      <c r="KRN135" s="382"/>
      <c r="KRO135" s="382"/>
      <c r="KRP135" s="382"/>
      <c r="KRQ135" s="382"/>
      <c r="KRR135" s="382"/>
      <c r="KRS135" s="382"/>
      <c r="KRT135" s="382"/>
      <c r="KRU135" s="382"/>
      <c r="KRV135" s="382"/>
      <c r="KRW135" s="382"/>
      <c r="KRX135" s="382"/>
      <c r="KRY135" s="382"/>
      <c r="KRZ135" s="382"/>
      <c r="KSA135" s="382"/>
      <c r="KSB135" s="382"/>
      <c r="KSC135" s="382"/>
      <c r="KSD135" s="382"/>
      <c r="KSE135" s="382"/>
      <c r="KSF135" s="382"/>
      <c r="KSG135" s="382"/>
      <c r="KSH135" s="382"/>
      <c r="KSI135" s="382"/>
      <c r="KSJ135" s="382"/>
      <c r="KSK135" s="382"/>
      <c r="KSL135" s="382"/>
      <c r="KSM135" s="382"/>
      <c r="KSN135" s="382"/>
      <c r="KSO135" s="382"/>
      <c r="KSP135" s="382"/>
      <c r="KSQ135" s="382"/>
      <c r="KSR135" s="382"/>
      <c r="KSS135" s="382"/>
      <c r="KST135" s="382"/>
      <c r="KSU135" s="382"/>
      <c r="KSV135" s="382"/>
      <c r="KSW135" s="382"/>
      <c r="KSX135" s="382"/>
      <c r="KSY135" s="382"/>
      <c r="KSZ135" s="382"/>
      <c r="KTA135" s="382"/>
      <c r="KTB135" s="382"/>
      <c r="KTC135" s="382"/>
      <c r="KTD135" s="382"/>
      <c r="KTE135" s="382"/>
      <c r="KTF135" s="382"/>
      <c r="KTG135" s="382"/>
      <c r="KTH135" s="382"/>
      <c r="KTI135" s="382"/>
      <c r="KTJ135" s="382"/>
      <c r="KTK135" s="382"/>
      <c r="KTL135" s="382"/>
      <c r="KTM135" s="382"/>
      <c r="KTN135" s="382"/>
      <c r="KTO135" s="382"/>
      <c r="KTP135" s="382"/>
      <c r="KTQ135" s="382"/>
      <c r="KTR135" s="382"/>
      <c r="KTS135" s="382"/>
      <c r="KTT135" s="382"/>
      <c r="KTU135" s="382"/>
      <c r="KTV135" s="382"/>
      <c r="KTW135" s="382"/>
      <c r="KTX135" s="382"/>
      <c r="KTY135" s="382"/>
      <c r="KTZ135" s="382"/>
      <c r="KUA135" s="382"/>
      <c r="KUB135" s="382"/>
      <c r="KUC135" s="382"/>
      <c r="KUD135" s="382"/>
      <c r="KUE135" s="382"/>
      <c r="KUF135" s="382"/>
      <c r="KUG135" s="382"/>
      <c r="KUH135" s="382"/>
      <c r="KUI135" s="382"/>
      <c r="KUJ135" s="382"/>
      <c r="KUK135" s="382"/>
      <c r="KUL135" s="382"/>
      <c r="KUM135" s="382"/>
      <c r="KUN135" s="382"/>
      <c r="KUO135" s="382"/>
      <c r="KUP135" s="382"/>
      <c r="KUQ135" s="382"/>
      <c r="KUR135" s="382"/>
      <c r="KUS135" s="382"/>
      <c r="KUT135" s="382"/>
      <c r="KUU135" s="382"/>
      <c r="KUV135" s="382"/>
      <c r="KUW135" s="382"/>
      <c r="KUX135" s="382"/>
      <c r="KUY135" s="382"/>
      <c r="KUZ135" s="382"/>
      <c r="KVA135" s="382"/>
      <c r="KVB135" s="382"/>
      <c r="KVC135" s="382"/>
      <c r="KVD135" s="382"/>
      <c r="KVE135" s="382"/>
      <c r="KVF135" s="382"/>
      <c r="KVG135" s="382"/>
      <c r="KVH135" s="382"/>
      <c r="KVI135" s="382"/>
      <c r="KVJ135" s="382"/>
      <c r="KVK135" s="382"/>
      <c r="KVL135" s="382"/>
      <c r="KVM135" s="382"/>
      <c r="KVN135" s="382"/>
      <c r="KVO135" s="382"/>
      <c r="KVP135" s="382"/>
      <c r="KVQ135" s="382"/>
      <c r="KVR135" s="382"/>
      <c r="KVS135" s="382"/>
      <c r="KVT135" s="382"/>
      <c r="KVU135" s="382"/>
      <c r="KVV135" s="382"/>
      <c r="KVW135" s="382"/>
      <c r="KVX135" s="382"/>
      <c r="KVY135" s="382"/>
      <c r="KVZ135" s="382"/>
      <c r="KWA135" s="382"/>
      <c r="KWB135" s="382"/>
      <c r="KWC135" s="382"/>
      <c r="KWD135" s="382"/>
      <c r="KWE135" s="382"/>
      <c r="KWF135" s="382"/>
      <c r="KWG135" s="382"/>
      <c r="KWH135" s="382"/>
      <c r="KWI135" s="382"/>
      <c r="KWJ135" s="382"/>
      <c r="KWK135" s="382"/>
      <c r="KWL135" s="382"/>
      <c r="KWM135" s="382"/>
      <c r="KWN135" s="382"/>
      <c r="KWO135" s="382"/>
      <c r="KWP135" s="382"/>
      <c r="KWQ135" s="382"/>
      <c r="KWR135" s="382"/>
      <c r="KWS135" s="382"/>
      <c r="KWT135" s="382"/>
      <c r="KWU135" s="382"/>
      <c r="KWV135" s="382"/>
      <c r="KWW135" s="382"/>
      <c r="KWX135" s="382"/>
      <c r="KWY135" s="382"/>
      <c r="KWZ135" s="382"/>
      <c r="KXA135" s="382"/>
      <c r="KXB135" s="382"/>
      <c r="KXC135" s="382"/>
      <c r="KXD135" s="382"/>
      <c r="KXE135" s="382"/>
      <c r="KXF135" s="382"/>
      <c r="KXG135" s="382"/>
      <c r="KXH135" s="382"/>
      <c r="KXI135" s="382"/>
      <c r="KXJ135" s="382"/>
      <c r="KXK135" s="382"/>
      <c r="KXL135" s="382"/>
      <c r="KXM135" s="382"/>
      <c r="KXN135" s="382"/>
      <c r="KXO135" s="382"/>
      <c r="KXP135" s="382"/>
      <c r="KXQ135" s="382"/>
      <c r="KXR135" s="382"/>
      <c r="KXS135" s="382"/>
      <c r="KXT135" s="382"/>
      <c r="KXU135" s="382"/>
      <c r="KXV135" s="382"/>
      <c r="KXW135" s="382"/>
      <c r="KXX135" s="382"/>
      <c r="KXY135" s="382"/>
      <c r="KXZ135" s="382"/>
      <c r="KYA135" s="382"/>
      <c r="KYB135" s="382"/>
      <c r="KYC135" s="382"/>
      <c r="KYD135" s="382"/>
      <c r="KYE135" s="382"/>
      <c r="KYF135" s="382"/>
      <c r="KYG135" s="382"/>
      <c r="KYH135" s="382"/>
      <c r="KYI135" s="382"/>
      <c r="KYJ135" s="382"/>
      <c r="KYK135" s="382"/>
      <c r="KYL135" s="382"/>
      <c r="KYM135" s="382"/>
      <c r="KYN135" s="382"/>
      <c r="KYO135" s="382"/>
      <c r="KYP135" s="382"/>
      <c r="KYQ135" s="382"/>
      <c r="KYR135" s="382"/>
      <c r="KYS135" s="382"/>
      <c r="KYT135" s="382"/>
      <c r="KYU135" s="382"/>
      <c r="KYV135" s="382"/>
      <c r="KYW135" s="382"/>
      <c r="KYX135" s="382"/>
      <c r="KYY135" s="382"/>
      <c r="KYZ135" s="382"/>
      <c r="KZA135" s="382"/>
      <c r="KZB135" s="382"/>
      <c r="KZC135" s="382"/>
      <c r="KZD135" s="382"/>
      <c r="KZE135" s="382"/>
      <c r="KZF135" s="382"/>
      <c r="KZG135" s="382"/>
      <c r="KZH135" s="382"/>
      <c r="KZI135" s="382"/>
      <c r="KZJ135" s="382"/>
      <c r="KZK135" s="382"/>
      <c r="KZL135" s="382"/>
      <c r="KZM135" s="382"/>
      <c r="KZN135" s="382"/>
      <c r="KZO135" s="382"/>
      <c r="KZP135" s="382"/>
      <c r="KZQ135" s="382"/>
      <c r="KZR135" s="382"/>
      <c r="KZS135" s="382"/>
      <c r="KZT135" s="382"/>
      <c r="KZU135" s="382"/>
      <c r="KZV135" s="382"/>
      <c r="KZW135" s="382"/>
      <c r="KZX135" s="382"/>
      <c r="KZY135" s="382"/>
      <c r="KZZ135" s="382"/>
      <c r="LAA135" s="382"/>
      <c r="LAB135" s="382"/>
      <c r="LAC135" s="382"/>
      <c r="LAD135" s="382"/>
      <c r="LAE135" s="382"/>
      <c r="LAF135" s="382"/>
      <c r="LAG135" s="382"/>
      <c r="LAH135" s="382"/>
      <c r="LAI135" s="382"/>
      <c r="LAJ135" s="382"/>
      <c r="LAK135" s="382"/>
      <c r="LAL135" s="382"/>
      <c r="LAM135" s="382"/>
      <c r="LAN135" s="382"/>
      <c r="LAO135" s="382"/>
      <c r="LAP135" s="382"/>
      <c r="LAQ135" s="382"/>
      <c r="LAR135" s="382"/>
      <c r="LAS135" s="382"/>
      <c r="LAT135" s="382"/>
      <c r="LAU135" s="382"/>
      <c r="LAV135" s="382"/>
      <c r="LAW135" s="382"/>
      <c r="LAX135" s="382"/>
      <c r="LAY135" s="382"/>
      <c r="LAZ135" s="382"/>
      <c r="LBA135" s="382"/>
      <c r="LBB135" s="382"/>
      <c r="LBC135" s="382"/>
      <c r="LBD135" s="382"/>
      <c r="LBE135" s="382"/>
      <c r="LBF135" s="382"/>
      <c r="LBG135" s="382"/>
      <c r="LBH135" s="382"/>
      <c r="LBI135" s="382"/>
      <c r="LBJ135" s="382"/>
      <c r="LBK135" s="382"/>
      <c r="LBL135" s="382"/>
      <c r="LBM135" s="382"/>
      <c r="LBN135" s="382"/>
      <c r="LBO135" s="382"/>
      <c r="LBP135" s="382"/>
      <c r="LBQ135" s="382"/>
      <c r="LBR135" s="382"/>
      <c r="LBS135" s="382"/>
      <c r="LBT135" s="382"/>
      <c r="LBU135" s="382"/>
      <c r="LBV135" s="382"/>
      <c r="LBW135" s="382"/>
      <c r="LBX135" s="382"/>
      <c r="LBY135" s="382"/>
      <c r="LBZ135" s="382"/>
      <c r="LCA135" s="382"/>
      <c r="LCB135" s="382"/>
      <c r="LCC135" s="382"/>
      <c r="LCD135" s="382"/>
      <c r="LCE135" s="382"/>
      <c r="LCF135" s="382"/>
      <c r="LCG135" s="382"/>
      <c r="LCH135" s="382"/>
      <c r="LCI135" s="382"/>
      <c r="LCJ135" s="382"/>
      <c r="LCK135" s="382"/>
      <c r="LCL135" s="382"/>
      <c r="LCM135" s="382"/>
      <c r="LCN135" s="382"/>
      <c r="LCO135" s="382"/>
      <c r="LCP135" s="382"/>
      <c r="LCQ135" s="382"/>
      <c r="LCR135" s="382"/>
      <c r="LCS135" s="382"/>
      <c r="LCT135" s="382"/>
      <c r="LCU135" s="382"/>
      <c r="LCV135" s="382"/>
      <c r="LCW135" s="382"/>
      <c r="LCX135" s="382"/>
      <c r="LCY135" s="382"/>
      <c r="LCZ135" s="382"/>
      <c r="LDA135" s="382"/>
      <c r="LDB135" s="382"/>
      <c r="LDC135" s="382"/>
      <c r="LDD135" s="382"/>
      <c r="LDE135" s="382"/>
      <c r="LDF135" s="382"/>
      <c r="LDG135" s="382"/>
      <c r="LDH135" s="382"/>
      <c r="LDI135" s="382"/>
      <c r="LDJ135" s="382"/>
      <c r="LDK135" s="382"/>
      <c r="LDL135" s="382"/>
      <c r="LDM135" s="382"/>
      <c r="LDN135" s="382"/>
      <c r="LDO135" s="382"/>
      <c r="LDP135" s="382"/>
      <c r="LDQ135" s="382"/>
      <c r="LDR135" s="382"/>
      <c r="LDS135" s="382"/>
      <c r="LDT135" s="382"/>
      <c r="LDU135" s="382"/>
      <c r="LDV135" s="382"/>
      <c r="LDW135" s="382"/>
      <c r="LDX135" s="382"/>
      <c r="LDY135" s="382"/>
      <c r="LDZ135" s="382"/>
      <c r="LEA135" s="382"/>
      <c r="LEB135" s="382"/>
      <c r="LEC135" s="382"/>
      <c r="LED135" s="382"/>
      <c r="LEE135" s="382"/>
      <c r="LEF135" s="382"/>
      <c r="LEG135" s="382"/>
      <c r="LEH135" s="382"/>
      <c r="LEI135" s="382"/>
      <c r="LEJ135" s="382"/>
      <c r="LEK135" s="382"/>
      <c r="LEL135" s="382"/>
      <c r="LEM135" s="382"/>
      <c r="LEN135" s="382"/>
      <c r="LEO135" s="382"/>
      <c r="LEP135" s="382"/>
      <c r="LEQ135" s="382"/>
      <c r="LER135" s="382"/>
      <c r="LES135" s="382"/>
      <c r="LET135" s="382"/>
      <c r="LEU135" s="382"/>
      <c r="LEV135" s="382"/>
      <c r="LEW135" s="382"/>
      <c r="LEX135" s="382"/>
      <c r="LEY135" s="382"/>
      <c r="LEZ135" s="382"/>
      <c r="LFA135" s="382"/>
      <c r="LFB135" s="382"/>
      <c r="LFC135" s="382"/>
      <c r="LFD135" s="382"/>
      <c r="LFE135" s="382"/>
      <c r="LFF135" s="382"/>
      <c r="LFG135" s="382"/>
      <c r="LFH135" s="382"/>
      <c r="LFI135" s="382"/>
      <c r="LFJ135" s="382"/>
      <c r="LFK135" s="382"/>
      <c r="LFL135" s="382"/>
      <c r="LFM135" s="382"/>
      <c r="LFN135" s="382"/>
      <c r="LFO135" s="382"/>
      <c r="LFP135" s="382"/>
      <c r="LFQ135" s="382"/>
      <c r="LFR135" s="382"/>
      <c r="LFS135" s="382"/>
      <c r="LFT135" s="382"/>
      <c r="LFU135" s="382"/>
      <c r="LFV135" s="382"/>
      <c r="LFW135" s="382"/>
      <c r="LFX135" s="382"/>
      <c r="LFY135" s="382"/>
      <c r="LFZ135" s="382"/>
      <c r="LGA135" s="382"/>
      <c r="LGB135" s="382"/>
      <c r="LGC135" s="382"/>
      <c r="LGD135" s="382"/>
      <c r="LGE135" s="382"/>
      <c r="LGF135" s="382"/>
      <c r="LGG135" s="382"/>
      <c r="LGH135" s="382"/>
      <c r="LGI135" s="382"/>
      <c r="LGJ135" s="382"/>
      <c r="LGK135" s="382"/>
      <c r="LGL135" s="382"/>
      <c r="LGM135" s="382"/>
      <c r="LGN135" s="382"/>
      <c r="LGO135" s="382"/>
      <c r="LGP135" s="382"/>
      <c r="LGQ135" s="382"/>
      <c r="LGR135" s="382"/>
      <c r="LGS135" s="382"/>
      <c r="LGT135" s="382"/>
      <c r="LGU135" s="382"/>
      <c r="LGV135" s="382"/>
      <c r="LGW135" s="382"/>
      <c r="LGX135" s="382"/>
      <c r="LGY135" s="382"/>
      <c r="LGZ135" s="382"/>
      <c r="LHA135" s="382"/>
      <c r="LHB135" s="382"/>
      <c r="LHC135" s="382"/>
      <c r="LHD135" s="382"/>
      <c r="LHE135" s="382"/>
      <c r="LHF135" s="382"/>
      <c r="LHG135" s="382"/>
      <c r="LHH135" s="382"/>
      <c r="LHI135" s="382"/>
      <c r="LHJ135" s="382"/>
      <c r="LHK135" s="382"/>
      <c r="LHL135" s="382"/>
      <c r="LHM135" s="382"/>
      <c r="LHN135" s="382"/>
      <c r="LHO135" s="382"/>
      <c r="LHP135" s="382"/>
      <c r="LHQ135" s="382"/>
      <c r="LHR135" s="382"/>
      <c r="LHS135" s="382"/>
      <c r="LHT135" s="382"/>
      <c r="LHU135" s="382"/>
      <c r="LHV135" s="382"/>
      <c r="LHW135" s="382"/>
      <c r="LHX135" s="382"/>
      <c r="LHY135" s="382"/>
      <c r="LHZ135" s="382"/>
      <c r="LIA135" s="382"/>
      <c r="LIB135" s="382"/>
      <c r="LIC135" s="382"/>
      <c r="LID135" s="382"/>
      <c r="LIE135" s="382"/>
      <c r="LIF135" s="382"/>
      <c r="LIG135" s="382"/>
      <c r="LIH135" s="382"/>
      <c r="LII135" s="382"/>
      <c r="LIJ135" s="382"/>
      <c r="LIK135" s="382"/>
      <c r="LIL135" s="382"/>
      <c r="LIM135" s="382"/>
      <c r="LIN135" s="382"/>
      <c r="LIO135" s="382"/>
      <c r="LIP135" s="382"/>
      <c r="LIQ135" s="382"/>
      <c r="LIR135" s="382"/>
      <c r="LIS135" s="382"/>
      <c r="LIT135" s="382"/>
      <c r="LIU135" s="382"/>
      <c r="LIV135" s="382"/>
      <c r="LIW135" s="382"/>
      <c r="LIX135" s="382"/>
      <c r="LIY135" s="382"/>
      <c r="LIZ135" s="382"/>
      <c r="LJA135" s="382"/>
      <c r="LJB135" s="382"/>
      <c r="LJC135" s="382"/>
      <c r="LJD135" s="382"/>
      <c r="LJE135" s="382"/>
      <c r="LJF135" s="382"/>
      <c r="LJG135" s="382"/>
      <c r="LJH135" s="382"/>
      <c r="LJI135" s="382"/>
      <c r="LJJ135" s="382"/>
      <c r="LJK135" s="382"/>
      <c r="LJL135" s="382"/>
      <c r="LJM135" s="382"/>
      <c r="LJN135" s="382"/>
      <c r="LJO135" s="382"/>
      <c r="LJP135" s="382"/>
      <c r="LJQ135" s="382"/>
      <c r="LJR135" s="382"/>
      <c r="LJS135" s="382"/>
      <c r="LJT135" s="382"/>
      <c r="LJU135" s="382"/>
      <c r="LJV135" s="382"/>
      <c r="LJW135" s="382"/>
      <c r="LJX135" s="382"/>
      <c r="LJY135" s="382"/>
      <c r="LJZ135" s="382"/>
      <c r="LKA135" s="382"/>
      <c r="LKB135" s="382"/>
      <c r="LKC135" s="382"/>
      <c r="LKD135" s="382"/>
      <c r="LKE135" s="382"/>
      <c r="LKF135" s="382"/>
      <c r="LKG135" s="382"/>
      <c r="LKH135" s="382"/>
      <c r="LKI135" s="382"/>
      <c r="LKJ135" s="382"/>
      <c r="LKK135" s="382"/>
      <c r="LKL135" s="382"/>
      <c r="LKM135" s="382"/>
      <c r="LKN135" s="382"/>
      <c r="LKO135" s="382"/>
      <c r="LKP135" s="382"/>
      <c r="LKQ135" s="382"/>
      <c r="LKR135" s="382"/>
      <c r="LKS135" s="382"/>
      <c r="LKT135" s="382"/>
      <c r="LKU135" s="382"/>
      <c r="LKV135" s="382"/>
      <c r="LKW135" s="382"/>
      <c r="LKX135" s="382"/>
      <c r="LKY135" s="382"/>
      <c r="LKZ135" s="382"/>
      <c r="LLA135" s="382"/>
      <c r="LLB135" s="382"/>
      <c r="LLC135" s="382"/>
      <c r="LLD135" s="382"/>
      <c r="LLE135" s="382"/>
      <c r="LLF135" s="382"/>
      <c r="LLG135" s="382"/>
      <c r="LLH135" s="382"/>
      <c r="LLI135" s="382"/>
      <c r="LLJ135" s="382"/>
      <c r="LLK135" s="382"/>
      <c r="LLL135" s="382"/>
      <c r="LLM135" s="382"/>
      <c r="LLN135" s="382"/>
      <c r="LLO135" s="382"/>
      <c r="LLP135" s="382"/>
      <c r="LLQ135" s="382"/>
      <c r="LLR135" s="382"/>
      <c r="LLS135" s="382"/>
      <c r="LLT135" s="382"/>
      <c r="LLU135" s="382"/>
      <c r="LLV135" s="382"/>
      <c r="LLW135" s="382"/>
      <c r="LLX135" s="382"/>
      <c r="LLY135" s="382"/>
      <c r="LLZ135" s="382"/>
      <c r="LMA135" s="382"/>
      <c r="LMB135" s="382"/>
      <c r="LMC135" s="382"/>
      <c r="LMD135" s="382"/>
      <c r="LME135" s="382"/>
      <c r="LMF135" s="382"/>
      <c r="LMG135" s="382"/>
      <c r="LMH135" s="382"/>
      <c r="LMI135" s="382"/>
      <c r="LMJ135" s="382"/>
      <c r="LMK135" s="382"/>
      <c r="LML135" s="382"/>
      <c r="LMM135" s="382"/>
      <c r="LMN135" s="382"/>
      <c r="LMO135" s="382"/>
      <c r="LMP135" s="382"/>
      <c r="LMQ135" s="382"/>
      <c r="LMR135" s="382"/>
      <c r="LMS135" s="382"/>
      <c r="LMT135" s="382"/>
      <c r="LMU135" s="382"/>
      <c r="LMV135" s="382"/>
      <c r="LMW135" s="382"/>
      <c r="LMX135" s="382"/>
      <c r="LMY135" s="382"/>
      <c r="LMZ135" s="382"/>
      <c r="LNA135" s="382"/>
      <c r="LNB135" s="382"/>
      <c r="LNC135" s="382"/>
      <c r="LND135" s="382"/>
      <c r="LNE135" s="382"/>
      <c r="LNF135" s="382"/>
      <c r="LNG135" s="382"/>
      <c r="LNH135" s="382"/>
      <c r="LNI135" s="382"/>
      <c r="LNJ135" s="382"/>
      <c r="LNK135" s="382"/>
      <c r="LNL135" s="382"/>
      <c r="LNM135" s="382"/>
      <c r="LNN135" s="382"/>
      <c r="LNO135" s="382"/>
      <c r="LNP135" s="382"/>
      <c r="LNQ135" s="382"/>
      <c r="LNR135" s="382"/>
      <c r="LNS135" s="382"/>
      <c r="LNT135" s="382"/>
      <c r="LNU135" s="382"/>
      <c r="LNV135" s="382"/>
      <c r="LNW135" s="382"/>
      <c r="LNX135" s="382"/>
      <c r="LNY135" s="382"/>
      <c r="LNZ135" s="382"/>
      <c r="LOA135" s="382"/>
      <c r="LOB135" s="382"/>
      <c r="LOC135" s="382"/>
      <c r="LOD135" s="382"/>
      <c r="LOE135" s="382"/>
      <c r="LOF135" s="382"/>
      <c r="LOG135" s="382"/>
      <c r="LOH135" s="382"/>
      <c r="LOI135" s="382"/>
      <c r="LOJ135" s="382"/>
      <c r="LOK135" s="382"/>
      <c r="LOL135" s="382"/>
      <c r="LOM135" s="382"/>
      <c r="LON135" s="382"/>
      <c r="LOO135" s="382"/>
      <c r="LOP135" s="382"/>
      <c r="LOQ135" s="382"/>
      <c r="LOR135" s="382"/>
      <c r="LOS135" s="382"/>
      <c r="LOT135" s="382"/>
      <c r="LOU135" s="382"/>
      <c r="LOV135" s="382"/>
      <c r="LOW135" s="382"/>
      <c r="LOX135" s="382"/>
      <c r="LOY135" s="382"/>
      <c r="LOZ135" s="382"/>
      <c r="LPA135" s="382"/>
      <c r="LPB135" s="382"/>
      <c r="LPC135" s="382"/>
      <c r="LPD135" s="382"/>
      <c r="LPE135" s="382"/>
      <c r="LPF135" s="382"/>
      <c r="LPG135" s="382"/>
      <c r="LPH135" s="382"/>
      <c r="LPI135" s="382"/>
      <c r="LPJ135" s="382"/>
      <c r="LPK135" s="382"/>
      <c r="LPL135" s="382"/>
      <c r="LPM135" s="382"/>
      <c r="LPN135" s="382"/>
      <c r="LPO135" s="382"/>
      <c r="LPP135" s="382"/>
      <c r="LPQ135" s="382"/>
      <c r="LPR135" s="382"/>
      <c r="LPS135" s="382"/>
      <c r="LPT135" s="382"/>
      <c r="LPU135" s="382"/>
      <c r="LPV135" s="382"/>
      <c r="LPW135" s="382"/>
      <c r="LPX135" s="382"/>
      <c r="LPY135" s="382"/>
      <c r="LPZ135" s="382"/>
      <c r="LQA135" s="382"/>
      <c r="LQB135" s="382"/>
      <c r="LQC135" s="382"/>
      <c r="LQD135" s="382"/>
      <c r="LQE135" s="382"/>
      <c r="LQF135" s="382"/>
      <c r="LQG135" s="382"/>
      <c r="LQH135" s="382"/>
      <c r="LQI135" s="382"/>
      <c r="LQJ135" s="382"/>
      <c r="LQK135" s="382"/>
      <c r="LQL135" s="382"/>
      <c r="LQM135" s="382"/>
      <c r="LQN135" s="382"/>
      <c r="LQO135" s="382"/>
      <c r="LQP135" s="382"/>
      <c r="LQQ135" s="382"/>
      <c r="LQR135" s="382"/>
      <c r="LQS135" s="382"/>
      <c r="LQT135" s="382"/>
      <c r="LQU135" s="382"/>
      <c r="LQV135" s="382"/>
      <c r="LQW135" s="382"/>
      <c r="LQX135" s="382"/>
      <c r="LQY135" s="382"/>
      <c r="LQZ135" s="382"/>
      <c r="LRA135" s="382"/>
      <c r="LRB135" s="382"/>
      <c r="LRC135" s="382"/>
      <c r="LRD135" s="382"/>
      <c r="LRE135" s="382"/>
      <c r="LRF135" s="382"/>
      <c r="LRG135" s="382"/>
      <c r="LRH135" s="382"/>
      <c r="LRI135" s="382"/>
      <c r="LRJ135" s="382"/>
      <c r="LRK135" s="382"/>
      <c r="LRL135" s="382"/>
      <c r="LRM135" s="382"/>
      <c r="LRN135" s="382"/>
      <c r="LRO135" s="382"/>
      <c r="LRP135" s="382"/>
      <c r="LRQ135" s="382"/>
      <c r="LRR135" s="382"/>
      <c r="LRS135" s="382"/>
      <c r="LRT135" s="382"/>
      <c r="LRU135" s="382"/>
      <c r="LRV135" s="382"/>
      <c r="LRW135" s="382"/>
      <c r="LRX135" s="382"/>
      <c r="LRY135" s="382"/>
      <c r="LRZ135" s="382"/>
      <c r="LSA135" s="382"/>
      <c r="LSB135" s="382"/>
      <c r="LSC135" s="382"/>
      <c r="LSD135" s="382"/>
      <c r="LSE135" s="382"/>
      <c r="LSF135" s="382"/>
      <c r="LSG135" s="382"/>
      <c r="LSH135" s="382"/>
      <c r="LSI135" s="382"/>
      <c r="LSJ135" s="382"/>
      <c r="LSK135" s="382"/>
      <c r="LSL135" s="382"/>
      <c r="LSM135" s="382"/>
      <c r="LSN135" s="382"/>
      <c r="LSO135" s="382"/>
      <c r="LSP135" s="382"/>
      <c r="LSQ135" s="382"/>
      <c r="LSR135" s="382"/>
      <c r="LSS135" s="382"/>
      <c r="LST135" s="382"/>
      <c r="LSU135" s="382"/>
      <c r="LSV135" s="382"/>
      <c r="LSW135" s="382"/>
      <c r="LSX135" s="382"/>
      <c r="LSY135" s="382"/>
      <c r="LSZ135" s="382"/>
      <c r="LTA135" s="382"/>
      <c r="LTB135" s="382"/>
      <c r="LTC135" s="382"/>
      <c r="LTD135" s="382"/>
      <c r="LTE135" s="382"/>
      <c r="LTF135" s="382"/>
      <c r="LTG135" s="382"/>
      <c r="LTH135" s="382"/>
      <c r="LTI135" s="382"/>
      <c r="LTJ135" s="382"/>
      <c r="LTK135" s="382"/>
      <c r="LTL135" s="382"/>
      <c r="LTM135" s="382"/>
      <c r="LTN135" s="382"/>
      <c r="LTO135" s="382"/>
      <c r="LTP135" s="382"/>
      <c r="LTQ135" s="382"/>
      <c r="LTR135" s="382"/>
      <c r="LTS135" s="382"/>
      <c r="LTT135" s="382"/>
      <c r="LTU135" s="382"/>
      <c r="LTV135" s="382"/>
      <c r="LTW135" s="382"/>
      <c r="LTX135" s="382"/>
      <c r="LTY135" s="382"/>
      <c r="LTZ135" s="382"/>
      <c r="LUA135" s="382"/>
      <c r="LUB135" s="382"/>
      <c r="LUC135" s="382"/>
      <c r="LUD135" s="382"/>
      <c r="LUE135" s="382"/>
      <c r="LUF135" s="382"/>
      <c r="LUG135" s="382"/>
      <c r="LUH135" s="382"/>
      <c r="LUI135" s="382"/>
      <c r="LUJ135" s="382"/>
      <c r="LUK135" s="382"/>
      <c r="LUL135" s="382"/>
      <c r="LUM135" s="382"/>
      <c r="LUN135" s="382"/>
      <c r="LUO135" s="382"/>
      <c r="LUP135" s="382"/>
      <c r="LUQ135" s="382"/>
      <c r="LUR135" s="382"/>
      <c r="LUS135" s="382"/>
      <c r="LUT135" s="382"/>
      <c r="LUU135" s="382"/>
      <c r="LUV135" s="382"/>
      <c r="LUW135" s="382"/>
      <c r="LUX135" s="382"/>
      <c r="LUY135" s="382"/>
      <c r="LUZ135" s="382"/>
      <c r="LVA135" s="382"/>
      <c r="LVB135" s="382"/>
      <c r="LVC135" s="382"/>
      <c r="LVD135" s="382"/>
      <c r="LVE135" s="382"/>
      <c r="LVF135" s="382"/>
      <c r="LVG135" s="382"/>
      <c r="LVH135" s="382"/>
      <c r="LVI135" s="382"/>
      <c r="LVJ135" s="382"/>
      <c r="LVK135" s="382"/>
      <c r="LVL135" s="382"/>
      <c r="LVM135" s="382"/>
      <c r="LVN135" s="382"/>
      <c r="LVO135" s="382"/>
      <c r="LVP135" s="382"/>
      <c r="LVQ135" s="382"/>
      <c r="LVR135" s="382"/>
      <c r="LVS135" s="382"/>
      <c r="LVT135" s="382"/>
      <c r="LVU135" s="382"/>
      <c r="LVV135" s="382"/>
      <c r="LVW135" s="382"/>
      <c r="LVX135" s="382"/>
      <c r="LVY135" s="382"/>
      <c r="LVZ135" s="382"/>
      <c r="LWA135" s="382"/>
      <c r="LWB135" s="382"/>
      <c r="LWC135" s="382"/>
      <c r="LWD135" s="382"/>
      <c r="LWE135" s="382"/>
      <c r="LWF135" s="382"/>
      <c r="LWG135" s="382"/>
      <c r="LWH135" s="382"/>
      <c r="LWI135" s="382"/>
      <c r="LWJ135" s="382"/>
      <c r="LWK135" s="382"/>
      <c r="LWL135" s="382"/>
      <c r="LWM135" s="382"/>
      <c r="LWN135" s="382"/>
      <c r="LWO135" s="382"/>
      <c r="LWP135" s="382"/>
      <c r="LWQ135" s="382"/>
      <c r="LWR135" s="382"/>
      <c r="LWS135" s="382"/>
      <c r="LWT135" s="382"/>
      <c r="LWU135" s="382"/>
      <c r="LWV135" s="382"/>
      <c r="LWW135" s="382"/>
      <c r="LWX135" s="382"/>
      <c r="LWY135" s="382"/>
      <c r="LWZ135" s="382"/>
      <c r="LXA135" s="382"/>
      <c r="LXB135" s="382"/>
      <c r="LXC135" s="382"/>
      <c r="LXD135" s="382"/>
      <c r="LXE135" s="382"/>
      <c r="LXF135" s="382"/>
      <c r="LXG135" s="382"/>
      <c r="LXH135" s="382"/>
      <c r="LXI135" s="382"/>
      <c r="LXJ135" s="382"/>
      <c r="LXK135" s="382"/>
      <c r="LXL135" s="382"/>
      <c r="LXM135" s="382"/>
      <c r="LXN135" s="382"/>
      <c r="LXO135" s="382"/>
      <c r="LXP135" s="382"/>
      <c r="LXQ135" s="382"/>
      <c r="LXR135" s="382"/>
      <c r="LXS135" s="382"/>
      <c r="LXT135" s="382"/>
      <c r="LXU135" s="382"/>
      <c r="LXV135" s="382"/>
      <c r="LXW135" s="382"/>
      <c r="LXX135" s="382"/>
      <c r="LXY135" s="382"/>
      <c r="LXZ135" s="382"/>
      <c r="LYA135" s="382"/>
      <c r="LYB135" s="382"/>
      <c r="LYC135" s="382"/>
      <c r="LYD135" s="382"/>
      <c r="LYE135" s="382"/>
      <c r="LYF135" s="382"/>
      <c r="LYG135" s="382"/>
      <c r="LYH135" s="382"/>
      <c r="LYI135" s="382"/>
      <c r="LYJ135" s="382"/>
      <c r="LYK135" s="382"/>
      <c r="LYL135" s="382"/>
      <c r="LYM135" s="382"/>
      <c r="LYN135" s="382"/>
      <c r="LYO135" s="382"/>
      <c r="LYP135" s="382"/>
      <c r="LYQ135" s="382"/>
      <c r="LYR135" s="382"/>
      <c r="LYS135" s="382"/>
      <c r="LYT135" s="382"/>
      <c r="LYU135" s="382"/>
      <c r="LYV135" s="382"/>
      <c r="LYW135" s="382"/>
      <c r="LYX135" s="382"/>
      <c r="LYY135" s="382"/>
      <c r="LYZ135" s="382"/>
      <c r="LZA135" s="382"/>
      <c r="LZB135" s="382"/>
      <c r="LZC135" s="382"/>
      <c r="LZD135" s="382"/>
      <c r="LZE135" s="382"/>
      <c r="LZF135" s="382"/>
      <c r="LZG135" s="382"/>
      <c r="LZH135" s="382"/>
      <c r="LZI135" s="382"/>
      <c r="LZJ135" s="382"/>
      <c r="LZK135" s="382"/>
      <c r="LZL135" s="382"/>
      <c r="LZM135" s="382"/>
      <c r="LZN135" s="382"/>
      <c r="LZO135" s="382"/>
      <c r="LZP135" s="382"/>
      <c r="LZQ135" s="382"/>
      <c r="LZR135" s="382"/>
      <c r="LZS135" s="382"/>
      <c r="LZT135" s="382"/>
      <c r="LZU135" s="382"/>
      <c r="LZV135" s="382"/>
      <c r="LZW135" s="382"/>
      <c r="LZX135" s="382"/>
      <c r="LZY135" s="382"/>
      <c r="LZZ135" s="382"/>
      <c r="MAA135" s="382"/>
      <c r="MAB135" s="382"/>
      <c r="MAC135" s="382"/>
      <c r="MAD135" s="382"/>
      <c r="MAE135" s="382"/>
      <c r="MAF135" s="382"/>
      <c r="MAG135" s="382"/>
      <c r="MAH135" s="382"/>
      <c r="MAI135" s="382"/>
      <c r="MAJ135" s="382"/>
      <c r="MAK135" s="382"/>
      <c r="MAL135" s="382"/>
      <c r="MAM135" s="382"/>
      <c r="MAN135" s="382"/>
      <c r="MAO135" s="382"/>
      <c r="MAP135" s="382"/>
      <c r="MAQ135" s="382"/>
      <c r="MAR135" s="382"/>
      <c r="MAS135" s="382"/>
      <c r="MAT135" s="382"/>
      <c r="MAU135" s="382"/>
      <c r="MAV135" s="382"/>
      <c r="MAW135" s="382"/>
      <c r="MAX135" s="382"/>
      <c r="MAY135" s="382"/>
      <c r="MAZ135" s="382"/>
      <c r="MBA135" s="382"/>
      <c r="MBB135" s="382"/>
      <c r="MBC135" s="382"/>
      <c r="MBD135" s="382"/>
      <c r="MBE135" s="382"/>
      <c r="MBF135" s="382"/>
      <c r="MBG135" s="382"/>
      <c r="MBH135" s="382"/>
      <c r="MBI135" s="382"/>
      <c r="MBJ135" s="382"/>
      <c r="MBK135" s="382"/>
      <c r="MBL135" s="382"/>
      <c r="MBM135" s="382"/>
      <c r="MBN135" s="382"/>
      <c r="MBO135" s="382"/>
      <c r="MBP135" s="382"/>
      <c r="MBQ135" s="382"/>
      <c r="MBR135" s="382"/>
      <c r="MBS135" s="382"/>
      <c r="MBT135" s="382"/>
      <c r="MBU135" s="382"/>
      <c r="MBV135" s="382"/>
      <c r="MBW135" s="382"/>
      <c r="MBX135" s="382"/>
      <c r="MBY135" s="382"/>
      <c r="MBZ135" s="382"/>
      <c r="MCA135" s="382"/>
      <c r="MCB135" s="382"/>
      <c r="MCC135" s="382"/>
      <c r="MCD135" s="382"/>
      <c r="MCE135" s="382"/>
      <c r="MCF135" s="382"/>
      <c r="MCG135" s="382"/>
      <c r="MCH135" s="382"/>
      <c r="MCI135" s="382"/>
      <c r="MCJ135" s="382"/>
      <c r="MCK135" s="382"/>
      <c r="MCL135" s="382"/>
      <c r="MCM135" s="382"/>
      <c r="MCN135" s="382"/>
      <c r="MCO135" s="382"/>
      <c r="MCP135" s="382"/>
      <c r="MCQ135" s="382"/>
      <c r="MCR135" s="382"/>
      <c r="MCS135" s="382"/>
      <c r="MCT135" s="382"/>
      <c r="MCU135" s="382"/>
      <c r="MCV135" s="382"/>
      <c r="MCW135" s="382"/>
      <c r="MCX135" s="382"/>
      <c r="MCY135" s="382"/>
      <c r="MCZ135" s="382"/>
      <c r="MDA135" s="382"/>
      <c r="MDB135" s="382"/>
      <c r="MDC135" s="382"/>
      <c r="MDD135" s="382"/>
      <c r="MDE135" s="382"/>
      <c r="MDF135" s="382"/>
      <c r="MDG135" s="382"/>
      <c r="MDH135" s="382"/>
      <c r="MDI135" s="382"/>
      <c r="MDJ135" s="382"/>
      <c r="MDK135" s="382"/>
      <c r="MDL135" s="382"/>
      <c r="MDM135" s="382"/>
      <c r="MDN135" s="382"/>
      <c r="MDO135" s="382"/>
      <c r="MDP135" s="382"/>
      <c r="MDQ135" s="382"/>
      <c r="MDR135" s="382"/>
      <c r="MDS135" s="382"/>
      <c r="MDT135" s="382"/>
      <c r="MDU135" s="382"/>
      <c r="MDV135" s="382"/>
      <c r="MDW135" s="382"/>
      <c r="MDX135" s="382"/>
      <c r="MDY135" s="382"/>
      <c r="MDZ135" s="382"/>
      <c r="MEA135" s="382"/>
      <c r="MEB135" s="382"/>
      <c r="MEC135" s="382"/>
      <c r="MED135" s="382"/>
      <c r="MEE135" s="382"/>
      <c r="MEF135" s="382"/>
      <c r="MEG135" s="382"/>
      <c r="MEH135" s="382"/>
      <c r="MEI135" s="382"/>
      <c r="MEJ135" s="382"/>
      <c r="MEK135" s="382"/>
      <c r="MEL135" s="382"/>
      <c r="MEM135" s="382"/>
      <c r="MEN135" s="382"/>
      <c r="MEO135" s="382"/>
      <c r="MEP135" s="382"/>
      <c r="MEQ135" s="382"/>
      <c r="MER135" s="382"/>
      <c r="MES135" s="382"/>
      <c r="MET135" s="382"/>
      <c r="MEU135" s="382"/>
      <c r="MEV135" s="382"/>
      <c r="MEW135" s="382"/>
      <c r="MEX135" s="382"/>
      <c r="MEY135" s="382"/>
      <c r="MEZ135" s="382"/>
      <c r="MFA135" s="382"/>
      <c r="MFB135" s="382"/>
      <c r="MFC135" s="382"/>
      <c r="MFD135" s="382"/>
      <c r="MFE135" s="382"/>
      <c r="MFF135" s="382"/>
      <c r="MFG135" s="382"/>
      <c r="MFH135" s="382"/>
      <c r="MFI135" s="382"/>
      <c r="MFJ135" s="382"/>
      <c r="MFK135" s="382"/>
      <c r="MFL135" s="382"/>
      <c r="MFM135" s="382"/>
      <c r="MFN135" s="382"/>
      <c r="MFO135" s="382"/>
      <c r="MFP135" s="382"/>
      <c r="MFQ135" s="382"/>
      <c r="MFR135" s="382"/>
      <c r="MFS135" s="382"/>
      <c r="MFT135" s="382"/>
      <c r="MFU135" s="382"/>
      <c r="MFV135" s="382"/>
      <c r="MFW135" s="382"/>
      <c r="MFX135" s="382"/>
      <c r="MFY135" s="382"/>
      <c r="MFZ135" s="382"/>
      <c r="MGA135" s="382"/>
      <c r="MGB135" s="382"/>
      <c r="MGC135" s="382"/>
      <c r="MGD135" s="382"/>
      <c r="MGE135" s="382"/>
      <c r="MGF135" s="382"/>
      <c r="MGG135" s="382"/>
      <c r="MGH135" s="382"/>
      <c r="MGI135" s="382"/>
      <c r="MGJ135" s="382"/>
      <c r="MGK135" s="382"/>
      <c r="MGL135" s="382"/>
      <c r="MGM135" s="382"/>
      <c r="MGN135" s="382"/>
      <c r="MGO135" s="382"/>
      <c r="MGP135" s="382"/>
      <c r="MGQ135" s="382"/>
      <c r="MGR135" s="382"/>
      <c r="MGS135" s="382"/>
      <c r="MGT135" s="382"/>
      <c r="MGU135" s="382"/>
      <c r="MGV135" s="382"/>
      <c r="MGW135" s="382"/>
      <c r="MGX135" s="382"/>
      <c r="MGY135" s="382"/>
      <c r="MGZ135" s="382"/>
      <c r="MHA135" s="382"/>
      <c r="MHB135" s="382"/>
      <c r="MHC135" s="382"/>
      <c r="MHD135" s="382"/>
      <c r="MHE135" s="382"/>
      <c r="MHF135" s="382"/>
      <c r="MHG135" s="382"/>
      <c r="MHH135" s="382"/>
      <c r="MHI135" s="382"/>
      <c r="MHJ135" s="382"/>
      <c r="MHK135" s="382"/>
      <c r="MHL135" s="382"/>
      <c r="MHM135" s="382"/>
      <c r="MHN135" s="382"/>
      <c r="MHO135" s="382"/>
      <c r="MHP135" s="382"/>
      <c r="MHQ135" s="382"/>
      <c r="MHR135" s="382"/>
      <c r="MHS135" s="382"/>
      <c r="MHT135" s="382"/>
      <c r="MHU135" s="382"/>
      <c r="MHV135" s="382"/>
      <c r="MHW135" s="382"/>
      <c r="MHX135" s="382"/>
      <c r="MHY135" s="382"/>
      <c r="MHZ135" s="382"/>
      <c r="MIA135" s="382"/>
      <c r="MIB135" s="382"/>
      <c r="MIC135" s="382"/>
      <c r="MID135" s="382"/>
      <c r="MIE135" s="382"/>
      <c r="MIF135" s="382"/>
      <c r="MIG135" s="382"/>
      <c r="MIH135" s="382"/>
      <c r="MII135" s="382"/>
      <c r="MIJ135" s="382"/>
      <c r="MIK135" s="382"/>
      <c r="MIL135" s="382"/>
      <c r="MIM135" s="382"/>
      <c r="MIN135" s="382"/>
      <c r="MIO135" s="382"/>
      <c r="MIP135" s="382"/>
      <c r="MIQ135" s="382"/>
      <c r="MIR135" s="382"/>
      <c r="MIS135" s="382"/>
      <c r="MIT135" s="382"/>
      <c r="MIU135" s="382"/>
      <c r="MIV135" s="382"/>
      <c r="MIW135" s="382"/>
      <c r="MIX135" s="382"/>
      <c r="MIY135" s="382"/>
      <c r="MIZ135" s="382"/>
      <c r="MJA135" s="382"/>
      <c r="MJB135" s="382"/>
      <c r="MJC135" s="382"/>
      <c r="MJD135" s="382"/>
      <c r="MJE135" s="382"/>
      <c r="MJF135" s="382"/>
      <c r="MJG135" s="382"/>
      <c r="MJH135" s="382"/>
      <c r="MJI135" s="382"/>
      <c r="MJJ135" s="382"/>
      <c r="MJK135" s="382"/>
      <c r="MJL135" s="382"/>
      <c r="MJM135" s="382"/>
      <c r="MJN135" s="382"/>
      <c r="MJO135" s="382"/>
      <c r="MJP135" s="382"/>
      <c r="MJQ135" s="382"/>
      <c r="MJR135" s="382"/>
      <c r="MJS135" s="382"/>
      <c r="MJT135" s="382"/>
      <c r="MJU135" s="382"/>
      <c r="MJV135" s="382"/>
      <c r="MJW135" s="382"/>
      <c r="MJX135" s="382"/>
      <c r="MJY135" s="382"/>
      <c r="MJZ135" s="382"/>
      <c r="MKA135" s="382"/>
      <c r="MKB135" s="382"/>
      <c r="MKC135" s="382"/>
      <c r="MKD135" s="382"/>
      <c r="MKE135" s="382"/>
      <c r="MKF135" s="382"/>
      <c r="MKG135" s="382"/>
      <c r="MKH135" s="382"/>
      <c r="MKI135" s="382"/>
      <c r="MKJ135" s="382"/>
      <c r="MKK135" s="382"/>
      <c r="MKL135" s="382"/>
      <c r="MKM135" s="382"/>
      <c r="MKN135" s="382"/>
      <c r="MKO135" s="382"/>
      <c r="MKP135" s="382"/>
      <c r="MKQ135" s="382"/>
      <c r="MKR135" s="382"/>
      <c r="MKS135" s="382"/>
      <c r="MKT135" s="382"/>
      <c r="MKU135" s="382"/>
      <c r="MKV135" s="382"/>
      <c r="MKW135" s="382"/>
      <c r="MKX135" s="382"/>
      <c r="MKY135" s="382"/>
      <c r="MKZ135" s="382"/>
      <c r="MLA135" s="382"/>
      <c r="MLB135" s="382"/>
      <c r="MLC135" s="382"/>
      <c r="MLD135" s="382"/>
      <c r="MLE135" s="382"/>
      <c r="MLF135" s="382"/>
      <c r="MLG135" s="382"/>
      <c r="MLH135" s="382"/>
      <c r="MLI135" s="382"/>
      <c r="MLJ135" s="382"/>
      <c r="MLK135" s="382"/>
      <c r="MLL135" s="382"/>
      <c r="MLM135" s="382"/>
      <c r="MLN135" s="382"/>
      <c r="MLO135" s="382"/>
      <c r="MLP135" s="382"/>
      <c r="MLQ135" s="382"/>
      <c r="MLR135" s="382"/>
      <c r="MLS135" s="382"/>
      <c r="MLT135" s="382"/>
      <c r="MLU135" s="382"/>
      <c r="MLV135" s="382"/>
      <c r="MLW135" s="382"/>
      <c r="MLX135" s="382"/>
      <c r="MLY135" s="382"/>
      <c r="MLZ135" s="382"/>
      <c r="MMA135" s="382"/>
      <c r="MMB135" s="382"/>
      <c r="MMC135" s="382"/>
      <c r="MMD135" s="382"/>
      <c r="MME135" s="382"/>
      <c r="MMF135" s="382"/>
      <c r="MMG135" s="382"/>
      <c r="MMH135" s="382"/>
      <c r="MMI135" s="382"/>
      <c r="MMJ135" s="382"/>
      <c r="MMK135" s="382"/>
      <c r="MML135" s="382"/>
      <c r="MMM135" s="382"/>
      <c r="MMN135" s="382"/>
      <c r="MMO135" s="382"/>
      <c r="MMP135" s="382"/>
      <c r="MMQ135" s="382"/>
      <c r="MMR135" s="382"/>
      <c r="MMS135" s="382"/>
      <c r="MMT135" s="382"/>
      <c r="MMU135" s="382"/>
      <c r="MMV135" s="382"/>
      <c r="MMW135" s="382"/>
      <c r="MMX135" s="382"/>
      <c r="MMY135" s="382"/>
      <c r="MMZ135" s="382"/>
      <c r="MNA135" s="382"/>
      <c r="MNB135" s="382"/>
      <c r="MNC135" s="382"/>
      <c r="MND135" s="382"/>
      <c r="MNE135" s="382"/>
      <c r="MNF135" s="382"/>
      <c r="MNG135" s="382"/>
      <c r="MNH135" s="382"/>
      <c r="MNI135" s="382"/>
      <c r="MNJ135" s="382"/>
      <c r="MNK135" s="382"/>
      <c r="MNL135" s="382"/>
      <c r="MNM135" s="382"/>
      <c r="MNN135" s="382"/>
      <c r="MNO135" s="382"/>
      <c r="MNP135" s="382"/>
      <c r="MNQ135" s="382"/>
      <c r="MNR135" s="382"/>
      <c r="MNS135" s="382"/>
      <c r="MNT135" s="382"/>
      <c r="MNU135" s="382"/>
      <c r="MNV135" s="382"/>
      <c r="MNW135" s="382"/>
      <c r="MNX135" s="382"/>
      <c r="MNY135" s="382"/>
      <c r="MNZ135" s="382"/>
      <c r="MOA135" s="382"/>
      <c r="MOB135" s="382"/>
      <c r="MOC135" s="382"/>
      <c r="MOD135" s="382"/>
      <c r="MOE135" s="382"/>
      <c r="MOF135" s="382"/>
      <c r="MOG135" s="382"/>
      <c r="MOH135" s="382"/>
      <c r="MOI135" s="382"/>
      <c r="MOJ135" s="382"/>
      <c r="MOK135" s="382"/>
      <c r="MOL135" s="382"/>
      <c r="MOM135" s="382"/>
      <c r="MON135" s="382"/>
      <c r="MOO135" s="382"/>
      <c r="MOP135" s="382"/>
      <c r="MOQ135" s="382"/>
      <c r="MOR135" s="382"/>
      <c r="MOS135" s="382"/>
      <c r="MOT135" s="382"/>
      <c r="MOU135" s="382"/>
      <c r="MOV135" s="382"/>
      <c r="MOW135" s="382"/>
      <c r="MOX135" s="382"/>
      <c r="MOY135" s="382"/>
      <c r="MOZ135" s="382"/>
      <c r="MPA135" s="382"/>
      <c r="MPB135" s="382"/>
      <c r="MPC135" s="382"/>
      <c r="MPD135" s="382"/>
      <c r="MPE135" s="382"/>
      <c r="MPF135" s="382"/>
      <c r="MPG135" s="382"/>
      <c r="MPH135" s="382"/>
      <c r="MPI135" s="382"/>
      <c r="MPJ135" s="382"/>
      <c r="MPK135" s="382"/>
      <c r="MPL135" s="382"/>
      <c r="MPM135" s="382"/>
      <c r="MPN135" s="382"/>
      <c r="MPO135" s="382"/>
      <c r="MPP135" s="382"/>
      <c r="MPQ135" s="382"/>
      <c r="MPR135" s="382"/>
      <c r="MPS135" s="382"/>
      <c r="MPT135" s="382"/>
      <c r="MPU135" s="382"/>
      <c r="MPV135" s="382"/>
      <c r="MPW135" s="382"/>
      <c r="MPX135" s="382"/>
      <c r="MPY135" s="382"/>
      <c r="MPZ135" s="382"/>
      <c r="MQA135" s="382"/>
      <c r="MQB135" s="382"/>
      <c r="MQC135" s="382"/>
      <c r="MQD135" s="382"/>
      <c r="MQE135" s="382"/>
      <c r="MQF135" s="382"/>
      <c r="MQG135" s="382"/>
      <c r="MQH135" s="382"/>
      <c r="MQI135" s="382"/>
      <c r="MQJ135" s="382"/>
      <c r="MQK135" s="382"/>
      <c r="MQL135" s="382"/>
      <c r="MQM135" s="382"/>
      <c r="MQN135" s="382"/>
      <c r="MQO135" s="382"/>
      <c r="MQP135" s="382"/>
      <c r="MQQ135" s="382"/>
      <c r="MQR135" s="382"/>
      <c r="MQS135" s="382"/>
      <c r="MQT135" s="382"/>
      <c r="MQU135" s="382"/>
      <c r="MQV135" s="382"/>
      <c r="MQW135" s="382"/>
      <c r="MQX135" s="382"/>
      <c r="MQY135" s="382"/>
      <c r="MQZ135" s="382"/>
      <c r="MRA135" s="382"/>
      <c r="MRB135" s="382"/>
      <c r="MRC135" s="382"/>
      <c r="MRD135" s="382"/>
      <c r="MRE135" s="382"/>
      <c r="MRF135" s="382"/>
      <c r="MRG135" s="382"/>
      <c r="MRH135" s="382"/>
      <c r="MRI135" s="382"/>
      <c r="MRJ135" s="382"/>
      <c r="MRK135" s="382"/>
      <c r="MRL135" s="382"/>
      <c r="MRM135" s="382"/>
      <c r="MRN135" s="382"/>
      <c r="MRO135" s="382"/>
      <c r="MRP135" s="382"/>
      <c r="MRQ135" s="382"/>
      <c r="MRR135" s="382"/>
      <c r="MRS135" s="382"/>
      <c r="MRT135" s="382"/>
      <c r="MRU135" s="382"/>
      <c r="MRV135" s="382"/>
      <c r="MRW135" s="382"/>
      <c r="MRX135" s="382"/>
      <c r="MRY135" s="382"/>
      <c r="MRZ135" s="382"/>
      <c r="MSA135" s="382"/>
      <c r="MSB135" s="382"/>
      <c r="MSC135" s="382"/>
      <c r="MSD135" s="382"/>
      <c r="MSE135" s="382"/>
      <c r="MSF135" s="382"/>
      <c r="MSG135" s="382"/>
      <c r="MSH135" s="382"/>
      <c r="MSI135" s="382"/>
      <c r="MSJ135" s="382"/>
      <c r="MSK135" s="382"/>
      <c r="MSL135" s="382"/>
      <c r="MSM135" s="382"/>
      <c r="MSN135" s="382"/>
      <c r="MSO135" s="382"/>
      <c r="MSP135" s="382"/>
      <c r="MSQ135" s="382"/>
      <c r="MSR135" s="382"/>
      <c r="MSS135" s="382"/>
      <c r="MST135" s="382"/>
      <c r="MSU135" s="382"/>
      <c r="MSV135" s="382"/>
      <c r="MSW135" s="382"/>
      <c r="MSX135" s="382"/>
      <c r="MSY135" s="382"/>
      <c r="MSZ135" s="382"/>
      <c r="MTA135" s="382"/>
      <c r="MTB135" s="382"/>
      <c r="MTC135" s="382"/>
      <c r="MTD135" s="382"/>
      <c r="MTE135" s="382"/>
      <c r="MTF135" s="382"/>
      <c r="MTG135" s="382"/>
      <c r="MTH135" s="382"/>
      <c r="MTI135" s="382"/>
      <c r="MTJ135" s="382"/>
      <c r="MTK135" s="382"/>
      <c r="MTL135" s="382"/>
      <c r="MTM135" s="382"/>
      <c r="MTN135" s="382"/>
      <c r="MTO135" s="382"/>
      <c r="MTP135" s="382"/>
      <c r="MTQ135" s="382"/>
      <c r="MTR135" s="382"/>
      <c r="MTS135" s="382"/>
      <c r="MTT135" s="382"/>
      <c r="MTU135" s="382"/>
      <c r="MTV135" s="382"/>
      <c r="MTW135" s="382"/>
      <c r="MTX135" s="382"/>
      <c r="MTY135" s="382"/>
      <c r="MTZ135" s="382"/>
      <c r="MUA135" s="382"/>
      <c r="MUB135" s="382"/>
      <c r="MUC135" s="382"/>
      <c r="MUD135" s="382"/>
      <c r="MUE135" s="382"/>
      <c r="MUF135" s="382"/>
      <c r="MUG135" s="382"/>
      <c r="MUH135" s="382"/>
      <c r="MUI135" s="382"/>
      <c r="MUJ135" s="382"/>
      <c r="MUK135" s="382"/>
      <c r="MUL135" s="382"/>
      <c r="MUM135" s="382"/>
      <c r="MUN135" s="382"/>
      <c r="MUO135" s="382"/>
      <c r="MUP135" s="382"/>
      <c r="MUQ135" s="382"/>
      <c r="MUR135" s="382"/>
      <c r="MUS135" s="382"/>
      <c r="MUT135" s="382"/>
      <c r="MUU135" s="382"/>
      <c r="MUV135" s="382"/>
      <c r="MUW135" s="382"/>
      <c r="MUX135" s="382"/>
      <c r="MUY135" s="382"/>
      <c r="MUZ135" s="382"/>
      <c r="MVA135" s="382"/>
      <c r="MVB135" s="382"/>
      <c r="MVC135" s="382"/>
      <c r="MVD135" s="382"/>
      <c r="MVE135" s="382"/>
      <c r="MVF135" s="382"/>
      <c r="MVG135" s="382"/>
      <c r="MVH135" s="382"/>
      <c r="MVI135" s="382"/>
      <c r="MVJ135" s="382"/>
      <c r="MVK135" s="382"/>
      <c r="MVL135" s="382"/>
      <c r="MVM135" s="382"/>
      <c r="MVN135" s="382"/>
      <c r="MVO135" s="382"/>
      <c r="MVP135" s="382"/>
      <c r="MVQ135" s="382"/>
      <c r="MVR135" s="382"/>
      <c r="MVS135" s="382"/>
      <c r="MVT135" s="382"/>
      <c r="MVU135" s="382"/>
      <c r="MVV135" s="382"/>
      <c r="MVW135" s="382"/>
      <c r="MVX135" s="382"/>
      <c r="MVY135" s="382"/>
      <c r="MVZ135" s="382"/>
      <c r="MWA135" s="382"/>
      <c r="MWB135" s="382"/>
      <c r="MWC135" s="382"/>
      <c r="MWD135" s="382"/>
      <c r="MWE135" s="382"/>
      <c r="MWF135" s="382"/>
      <c r="MWG135" s="382"/>
      <c r="MWH135" s="382"/>
      <c r="MWI135" s="382"/>
      <c r="MWJ135" s="382"/>
      <c r="MWK135" s="382"/>
      <c r="MWL135" s="382"/>
      <c r="MWM135" s="382"/>
      <c r="MWN135" s="382"/>
      <c r="MWO135" s="382"/>
      <c r="MWP135" s="382"/>
      <c r="MWQ135" s="382"/>
      <c r="MWR135" s="382"/>
      <c r="MWS135" s="382"/>
      <c r="MWT135" s="382"/>
      <c r="MWU135" s="382"/>
      <c r="MWV135" s="382"/>
      <c r="MWW135" s="382"/>
      <c r="MWX135" s="382"/>
      <c r="MWY135" s="382"/>
      <c r="MWZ135" s="382"/>
      <c r="MXA135" s="382"/>
      <c r="MXB135" s="382"/>
      <c r="MXC135" s="382"/>
      <c r="MXD135" s="382"/>
      <c r="MXE135" s="382"/>
      <c r="MXF135" s="382"/>
      <c r="MXG135" s="382"/>
      <c r="MXH135" s="382"/>
      <c r="MXI135" s="382"/>
      <c r="MXJ135" s="382"/>
      <c r="MXK135" s="382"/>
      <c r="MXL135" s="382"/>
      <c r="MXM135" s="382"/>
      <c r="MXN135" s="382"/>
      <c r="MXO135" s="382"/>
      <c r="MXP135" s="382"/>
      <c r="MXQ135" s="382"/>
      <c r="MXR135" s="382"/>
      <c r="MXS135" s="382"/>
      <c r="MXT135" s="382"/>
      <c r="MXU135" s="382"/>
      <c r="MXV135" s="382"/>
      <c r="MXW135" s="382"/>
      <c r="MXX135" s="382"/>
      <c r="MXY135" s="382"/>
      <c r="MXZ135" s="382"/>
      <c r="MYA135" s="382"/>
      <c r="MYB135" s="382"/>
      <c r="MYC135" s="382"/>
      <c r="MYD135" s="382"/>
      <c r="MYE135" s="382"/>
      <c r="MYF135" s="382"/>
      <c r="MYG135" s="382"/>
      <c r="MYH135" s="382"/>
      <c r="MYI135" s="382"/>
      <c r="MYJ135" s="382"/>
      <c r="MYK135" s="382"/>
      <c r="MYL135" s="382"/>
      <c r="MYM135" s="382"/>
      <c r="MYN135" s="382"/>
      <c r="MYO135" s="382"/>
      <c r="MYP135" s="382"/>
      <c r="MYQ135" s="382"/>
      <c r="MYR135" s="382"/>
      <c r="MYS135" s="382"/>
      <c r="MYT135" s="382"/>
      <c r="MYU135" s="382"/>
      <c r="MYV135" s="382"/>
      <c r="MYW135" s="382"/>
      <c r="MYX135" s="382"/>
      <c r="MYY135" s="382"/>
      <c r="MYZ135" s="382"/>
      <c r="MZA135" s="382"/>
      <c r="MZB135" s="382"/>
      <c r="MZC135" s="382"/>
      <c r="MZD135" s="382"/>
      <c r="MZE135" s="382"/>
      <c r="MZF135" s="382"/>
      <c r="MZG135" s="382"/>
      <c r="MZH135" s="382"/>
      <c r="MZI135" s="382"/>
      <c r="MZJ135" s="382"/>
      <c r="MZK135" s="382"/>
      <c r="MZL135" s="382"/>
      <c r="MZM135" s="382"/>
      <c r="MZN135" s="382"/>
      <c r="MZO135" s="382"/>
      <c r="MZP135" s="382"/>
      <c r="MZQ135" s="382"/>
      <c r="MZR135" s="382"/>
      <c r="MZS135" s="382"/>
      <c r="MZT135" s="382"/>
      <c r="MZU135" s="382"/>
      <c r="MZV135" s="382"/>
      <c r="MZW135" s="382"/>
      <c r="MZX135" s="382"/>
      <c r="MZY135" s="382"/>
      <c r="MZZ135" s="382"/>
      <c r="NAA135" s="382"/>
      <c r="NAB135" s="382"/>
      <c r="NAC135" s="382"/>
      <c r="NAD135" s="382"/>
      <c r="NAE135" s="382"/>
      <c r="NAF135" s="382"/>
      <c r="NAG135" s="382"/>
      <c r="NAH135" s="382"/>
      <c r="NAI135" s="382"/>
      <c r="NAJ135" s="382"/>
      <c r="NAK135" s="382"/>
      <c r="NAL135" s="382"/>
      <c r="NAM135" s="382"/>
      <c r="NAN135" s="382"/>
      <c r="NAO135" s="382"/>
      <c r="NAP135" s="382"/>
      <c r="NAQ135" s="382"/>
      <c r="NAR135" s="382"/>
      <c r="NAS135" s="382"/>
      <c r="NAT135" s="382"/>
      <c r="NAU135" s="382"/>
      <c r="NAV135" s="382"/>
      <c r="NAW135" s="382"/>
      <c r="NAX135" s="382"/>
      <c r="NAY135" s="382"/>
      <c r="NAZ135" s="382"/>
      <c r="NBA135" s="382"/>
      <c r="NBB135" s="382"/>
      <c r="NBC135" s="382"/>
      <c r="NBD135" s="382"/>
      <c r="NBE135" s="382"/>
      <c r="NBF135" s="382"/>
      <c r="NBG135" s="382"/>
      <c r="NBH135" s="382"/>
      <c r="NBI135" s="382"/>
      <c r="NBJ135" s="382"/>
      <c r="NBK135" s="382"/>
      <c r="NBL135" s="382"/>
      <c r="NBM135" s="382"/>
      <c r="NBN135" s="382"/>
      <c r="NBO135" s="382"/>
      <c r="NBP135" s="382"/>
      <c r="NBQ135" s="382"/>
      <c r="NBR135" s="382"/>
      <c r="NBS135" s="382"/>
      <c r="NBT135" s="382"/>
      <c r="NBU135" s="382"/>
      <c r="NBV135" s="382"/>
      <c r="NBW135" s="382"/>
      <c r="NBX135" s="382"/>
      <c r="NBY135" s="382"/>
      <c r="NBZ135" s="382"/>
      <c r="NCA135" s="382"/>
      <c r="NCB135" s="382"/>
      <c r="NCC135" s="382"/>
      <c r="NCD135" s="382"/>
      <c r="NCE135" s="382"/>
      <c r="NCF135" s="382"/>
      <c r="NCG135" s="382"/>
      <c r="NCH135" s="382"/>
      <c r="NCI135" s="382"/>
      <c r="NCJ135" s="382"/>
      <c r="NCK135" s="382"/>
      <c r="NCL135" s="382"/>
      <c r="NCM135" s="382"/>
      <c r="NCN135" s="382"/>
      <c r="NCO135" s="382"/>
      <c r="NCP135" s="382"/>
      <c r="NCQ135" s="382"/>
      <c r="NCR135" s="382"/>
      <c r="NCS135" s="382"/>
      <c r="NCT135" s="382"/>
      <c r="NCU135" s="382"/>
      <c r="NCV135" s="382"/>
      <c r="NCW135" s="382"/>
      <c r="NCX135" s="382"/>
      <c r="NCY135" s="382"/>
      <c r="NCZ135" s="382"/>
      <c r="NDA135" s="382"/>
      <c r="NDB135" s="382"/>
      <c r="NDC135" s="382"/>
      <c r="NDD135" s="382"/>
      <c r="NDE135" s="382"/>
      <c r="NDF135" s="382"/>
      <c r="NDG135" s="382"/>
      <c r="NDH135" s="382"/>
      <c r="NDI135" s="382"/>
      <c r="NDJ135" s="382"/>
      <c r="NDK135" s="382"/>
      <c r="NDL135" s="382"/>
      <c r="NDM135" s="382"/>
      <c r="NDN135" s="382"/>
      <c r="NDO135" s="382"/>
      <c r="NDP135" s="382"/>
      <c r="NDQ135" s="382"/>
      <c r="NDR135" s="382"/>
      <c r="NDS135" s="382"/>
      <c r="NDT135" s="382"/>
      <c r="NDU135" s="382"/>
      <c r="NDV135" s="382"/>
      <c r="NDW135" s="382"/>
      <c r="NDX135" s="382"/>
      <c r="NDY135" s="382"/>
      <c r="NDZ135" s="382"/>
      <c r="NEA135" s="382"/>
      <c r="NEB135" s="382"/>
      <c r="NEC135" s="382"/>
      <c r="NED135" s="382"/>
      <c r="NEE135" s="382"/>
      <c r="NEF135" s="382"/>
      <c r="NEG135" s="382"/>
      <c r="NEH135" s="382"/>
      <c r="NEI135" s="382"/>
      <c r="NEJ135" s="382"/>
      <c r="NEK135" s="382"/>
      <c r="NEL135" s="382"/>
      <c r="NEM135" s="382"/>
      <c r="NEN135" s="382"/>
      <c r="NEO135" s="382"/>
      <c r="NEP135" s="382"/>
      <c r="NEQ135" s="382"/>
      <c r="NER135" s="382"/>
      <c r="NES135" s="382"/>
      <c r="NET135" s="382"/>
      <c r="NEU135" s="382"/>
      <c r="NEV135" s="382"/>
      <c r="NEW135" s="382"/>
      <c r="NEX135" s="382"/>
      <c r="NEY135" s="382"/>
      <c r="NEZ135" s="382"/>
      <c r="NFA135" s="382"/>
      <c r="NFB135" s="382"/>
      <c r="NFC135" s="382"/>
      <c r="NFD135" s="382"/>
      <c r="NFE135" s="382"/>
      <c r="NFF135" s="382"/>
      <c r="NFG135" s="382"/>
      <c r="NFH135" s="382"/>
      <c r="NFI135" s="382"/>
      <c r="NFJ135" s="382"/>
      <c r="NFK135" s="382"/>
      <c r="NFL135" s="382"/>
      <c r="NFM135" s="382"/>
      <c r="NFN135" s="382"/>
      <c r="NFO135" s="382"/>
      <c r="NFP135" s="382"/>
      <c r="NFQ135" s="382"/>
      <c r="NFR135" s="382"/>
      <c r="NFS135" s="382"/>
      <c r="NFT135" s="382"/>
      <c r="NFU135" s="382"/>
      <c r="NFV135" s="382"/>
      <c r="NFW135" s="382"/>
      <c r="NFX135" s="382"/>
      <c r="NFY135" s="382"/>
      <c r="NFZ135" s="382"/>
      <c r="NGA135" s="382"/>
      <c r="NGB135" s="382"/>
      <c r="NGC135" s="382"/>
      <c r="NGD135" s="382"/>
      <c r="NGE135" s="382"/>
      <c r="NGF135" s="382"/>
      <c r="NGG135" s="382"/>
      <c r="NGH135" s="382"/>
      <c r="NGI135" s="382"/>
      <c r="NGJ135" s="382"/>
      <c r="NGK135" s="382"/>
      <c r="NGL135" s="382"/>
      <c r="NGM135" s="382"/>
      <c r="NGN135" s="382"/>
      <c r="NGO135" s="382"/>
      <c r="NGP135" s="382"/>
      <c r="NGQ135" s="382"/>
      <c r="NGR135" s="382"/>
      <c r="NGS135" s="382"/>
      <c r="NGT135" s="382"/>
      <c r="NGU135" s="382"/>
      <c r="NGV135" s="382"/>
      <c r="NGW135" s="382"/>
      <c r="NGX135" s="382"/>
      <c r="NGY135" s="382"/>
      <c r="NGZ135" s="382"/>
      <c r="NHA135" s="382"/>
      <c r="NHB135" s="382"/>
      <c r="NHC135" s="382"/>
      <c r="NHD135" s="382"/>
      <c r="NHE135" s="382"/>
      <c r="NHF135" s="382"/>
      <c r="NHG135" s="382"/>
      <c r="NHH135" s="382"/>
      <c r="NHI135" s="382"/>
      <c r="NHJ135" s="382"/>
      <c r="NHK135" s="382"/>
      <c r="NHL135" s="382"/>
      <c r="NHM135" s="382"/>
      <c r="NHN135" s="382"/>
      <c r="NHO135" s="382"/>
      <c r="NHP135" s="382"/>
      <c r="NHQ135" s="382"/>
      <c r="NHR135" s="382"/>
      <c r="NHS135" s="382"/>
      <c r="NHT135" s="382"/>
      <c r="NHU135" s="382"/>
      <c r="NHV135" s="382"/>
      <c r="NHW135" s="382"/>
      <c r="NHX135" s="382"/>
      <c r="NHY135" s="382"/>
      <c r="NHZ135" s="382"/>
      <c r="NIA135" s="382"/>
      <c r="NIB135" s="382"/>
      <c r="NIC135" s="382"/>
      <c r="NID135" s="382"/>
      <c r="NIE135" s="382"/>
      <c r="NIF135" s="382"/>
      <c r="NIG135" s="382"/>
      <c r="NIH135" s="382"/>
      <c r="NII135" s="382"/>
      <c r="NIJ135" s="382"/>
      <c r="NIK135" s="382"/>
      <c r="NIL135" s="382"/>
      <c r="NIM135" s="382"/>
      <c r="NIN135" s="382"/>
      <c r="NIO135" s="382"/>
      <c r="NIP135" s="382"/>
      <c r="NIQ135" s="382"/>
      <c r="NIR135" s="382"/>
      <c r="NIS135" s="382"/>
      <c r="NIT135" s="382"/>
      <c r="NIU135" s="382"/>
      <c r="NIV135" s="382"/>
      <c r="NIW135" s="382"/>
      <c r="NIX135" s="382"/>
      <c r="NIY135" s="382"/>
      <c r="NIZ135" s="382"/>
      <c r="NJA135" s="382"/>
      <c r="NJB135" s="382"/>
      <c r="NJC135" s="382"/>
      <c r="NJD135" s="382"/>
      <c r="NJE135" s="382"/>
      <c r="NJF135" s="382"/>
      <c r="NJG135" s="382"/>
      <c r="NJH135" s="382"/>
      <c r="NJI135" s="382"/>
      <c r="NJJ135" s="382"/>
      <c r="NJK135" s="382"/>
      <c r="NJL135" s="382"/>
      <c r="NJM135" s="382"/>
      <c r="NJN135" s="382"/>
      <c r="NJO135" s="382"/>
      <c r="NJP135" s="382"/>
      <c r="NJQ135" s="382"/>
      <c r="NJR135" s="382"/>
      <c r="NJS135" s="382"/>
      <c r="NJT135" s="382"/>
      <c r="NJU135" s="382"/>
      <c r="NJV135" s="382"/>
      <c r="NJW135" s="382"/>
      <c r="NJX135" s="382"/>
      <c r="NJY135" s="382"/>
      <c r="NJZ135" s="382"/>
      <c r="NKA135" s="382"/>
      <c r="NKB135" s="382"/>
      <c r="NKC135" s="382"/>
      <c r="NKD135" s="382"/>
      <c r="NKE135" s="382"/>
      <c r="NKF135" s="382"/>
      <c r="NKG135" s="382"/>
      <c r="NKH135" s="382"/>
      <c r="NKI135" s="382"/>
      <c r="NKJ135" s="382"/>
      <c r="NKK135" s="382"/>
      <c r="NKL135" s="382"/>
      <c r="NKM135" s="382"/>
      <c r="NKN135" s="382"/>
      <c r="NKO135" s="382"/>
      <c r="NKP135" s="382"/>
      <c r="NKQ135" s="382"/>
      <c r="NKR135" s="382"/>
      <c r="NKS135" s="382"/>
      <c r="NKT135" s="382"/>
      <c r="NKU135" s="382"/>
      <c r="NKV135" s="382"/>
      <c r="NKW135" s="382"/>
      <c r="NKX135" s="382"/>
      <c r="NKY135" s="382"/>
      <c r="NKZ135" s="382"/>
      <c r="NLA135" s="382"/>
      <c r="NLB135" s="382"/>
      <c r="NLC135" s="382"/>
      <c r="NLD135" s="382"/>
      <c r="NLE135" s="382"/>
      <c r="NLF135" s="382"/>
      <c r="NLG135" s="382"/>
      <c r="NLH135" s="382"/>
      <c r="NLI135" s="382"/>
      <c r="NLJ135" s="382"/>
      <c r="NLK135" s="382"/>
      <c r="NLL135" s="382"/>
      <c r="NLM135" s="382"/>
      <c r="NLN135" s="382"/>
      <c r="NLO135" s="382"/>
      <c r="NLP135" s="382"/>
      <c r="NLQ135" s="382"/>
      <c r="NLR135" s="382"/>
      <c r="NLS135" s="382"/>
      <c r="NLT135" s="382"/>
      <c r="NLU135" s="382"/>
      <c r="NLV135" s="382"/>
      <c r="NLW135" s="382"/>
      <c r="NLX135" s="382"/>
      <c r="NLY135" s="382"/>
      <c r="NLZ135" s="382"/>
      <c r="NMA135" s="382"/>
      <c r="NMB135" s="382"/>
      <c r="NMC135" s="382"/>
      <c r="NMD135" s="382"/>
      <c r="NME135" s="382"/>
      <c r="NMF135" s="382"/>
      <c r="NMG135" s="382"/>
      <c r="NMH135" s="382"/>
      <c r="NMI135" s="382"/>
      <c r="NMJ135" s="382"/>
      <c r="NMK135" s="382"/>
      <c r="NML135" s="382"/>
      <c r="NMM135" s="382"/>
      <c r="NMN135" s="382"/>
      <c r="NMO135" s="382"/>
      <c r="NMP135" s="382"/>
      <c r="NMQ135" s="382"/>
      <c r="NMR135" s="382"/>
      <c r="NMS135" s="382"/>
      <c r="NMT135" s="382"/>
      <c r="NMU135" s="382"/>
      <c r="NMV135" s="382"/>
      <c r="NMW135" s="382"/>
      <c r="NMX135" s="382"/>
      <c r="NMY135" s="382"/>
      <c r="NMZ135" s="382"/>
      <c r="NNA135" s="382"/>
      <c r="NNB135" s="382"/>
      <c r="NNC135" s="382"/>
      <c r="NND135" s="382"/>
      <c r="NNE135" s="382"/>
      <c r="NNF135" s="382"/>
      <c r="NNG135" s="382"/>
      <c r="NNH135" s="382"/>
      <c r="NNI135" s="382"/>
      <c r="NNJ135" s="382"/>
      <c r="NNK135" s="382"/>
      <c r="NNL135" s="382"/>
      <c r="NNM135" s="382"/>
      <c r="NNN135" s="382"/>
      <c r="NNO135" s="382"/>
      <c r="NNP135" s="382"/>
      <c r="NNQ135" s="382"/>
      <c r="NNR135" s="382"/>
      <c r="NNS135" s="382"/>
      <c r="NNT135" s="382"/>
      <c r="NNU135" s="382"/>
      <c r="NNV135" s="382"/>
      <c r="NNW135" s="382"/>
      <c r="NNX135" s="382"/>
      <c r="NNY135" s="382"/>
      <c r="NNZ135" s="382"/>
      <c r="NOA135" s="382"/>
      <c r="NOB135" s="382"/>
      <c r="NOC135" s="382"/>
      <c r="NOD135" s="382"/>
      <c r="NOE135" s="382"/>
      <c r="NOF135" s="382"/>
      <c r="NOG135" s="382"/>
      <c r="NOH135" s="382"/>
      <c r="NOI135" s="382"/>
      <c r="NOJ135" s="382"/>
      <c r="NOK135" s="382"/>
      <c r="NOL135" s="382"/>
      <c r="NOM135" s="382"/>
      <c r="NON135" s="382"/>
      <c r="NOO135" s="382"/>
      <c r="NOP135" s="382"/>
      <c r="NOQ135" s="382"/>
      <c r="NOR135" s="382"/>
      <c r="NOS135" s="382"/>
      <c r="NOT135" s="382"/>
      <c r="NOU135" s="382"/>
      <c r="NOV135" s="382"/>
      <c r="NOW135" s="382"/>
      <c r="NOX135" s="382"/>
      <c r="NOY135" s="382"/>
      <c r="NOZ135" s="382"/>
      <c r="NPA135" s="382"/>
      <c r="NPB135" s="382"/>
      <c r="NPC135" s="382"/>
      <c r="NPD135" s="382"/>
      <c r="NPE135" s="382"/>
      <c r="NPF135" s="382"/>
      <c r="NPG135" s="382"/>
      <c r="NPH135" s="382"/>
      <c r="NPI135" s="382"/>
      <c r="NPJ135" s="382"/>
      <c r="NPK135" s="382"/>
      <c r="NPL135" s="382"/>
      <c r="NPM135" s="382"/>
      <c r="NPN135" s="382"/>
      <c r="NPO135" s="382"/>
      <c r="NPP135" s="382"/>
      <c r="NPQ135" s="382"/>
      <c r="NPR135" s="382"/>
      <c r="NPS135" s="382"/>
      <c r="NPT135" s="382"/>
      <c r="NPU135" s="382"/>
      <c r="NPV135" s="382"/>
      <c r="NPW135" s="382"/>
      <c r="NPX135" s="382"/>
      <c r="NPY135" s="382"/>
      <c r="NPZ135" s="382"/>
      <c r="NQA135" s="382"/>
      <c r="NQB135" s="382"/>
      <c r="NQC135" s="382"/>
      <c r="NQD135" s="382"/>
      <c r="NQE135" s="382"/>
      <c r="NQF135" s="382"/>
      <c r="NQG135" s="382"/>
      <c r="NQH135" s="382"/>
      <c r="NQI135" s="382"/>
      <c r="NQJ135" s="382"/>
      <c r="NQK135" s="382"/>
      <c r="NQL135" s="382"/>
      <c r="NQM135" s="382"/>
      <c r="NQN135" s="382"/>
      <c r="NQO135" s="382"/>
      <c r="NQP135" s="382"/>
      <c r="NQQ135" s="382"/>
      <c r="NQR135" s="382"/>
      <c r="NQS135" s="382"/>
      <c r="NQT135" s="382"/>
      <c r="NQU135" s="382"/>
      <c r="NQV135" s="382"/>
      <c r="NQW135" s="382"/>
      <c r="NQX135" s="382"/>
      <c r="NQY135" s="382"/>
      <c r="NQZ135" s="382"/>
      <c r="NRA135" s="382"/>
      <c r="NRB135" s="382"/>
      <c r="NRC135" s="382"/>
      <c r="NRD135" s="382"/>
      <c r="NRE135" s="382"/>
      <c r="NRF135" s="382"/>
      <c r="NRG135" s="382"/>
      <c r="NRH135" s="382"/>
      <c r="NRI135" s="382"/>
      <c r="NRJ135" s="382"/>
      <c r="NRK135" s="382"/>
      <c r="NRL135" s="382"/>
      <c r="NRM135" s="382"/>
      <c r="NRN135" s="382"/>
      <c r="NRO135" s="382"/>
      <c r="NRP135" s="382"/>
      <c r="NRQ135" s="382"/>
      <c r="NRR135" s="382"/>
      <c r="NRS135" s="382"/>
      <c r="NRT135" s="382"/>
      <c r="NRU135" s="382"/>
      <c r="NRV135" s="382"/>
      <c r="NRW135" s="382"/>
      <c r="NRX135" s="382"/>
      <c r="NRY135" s="382"/>
      <c r="NRZ135" s="382"/>
      <c r="NSA135" s="382"/>
      <c r="NSB135" s="382"/>
      <c r="NSC135" s="382"/>
      <c r="NSD135" s="382"/>
      <c r="NSE135" s="382"/>
      <c r="NSF135" s="382"/>
      <c r="NSG135" s="382"/>
      <c r="NSH135" s="382"/>
      <c r="NSI135" s="382"/>
      <c r="NSJ135" s="382"/>
      <c r="NSK135" s="382"/>
      <c r="NSL135" s="382"/>
      <c r="NSM135" s="382"/>
      <c r="NSN135" s="382"/>
      <c r="NSO135" s="382"/>
      <c r="NSP135" s="382"/>
      <c r="NSQ135" s="382"/>
      <c r="NSR135" s="382"/>
      <c r="NSS135" s="382"/>
      <c r="NST135" s="382"/>
      <c r="NSU135" s="382"/>
      <c r="NSV135" s="382"/>
      <c r="NSW135" s="382"/>
      <c r="NSX135" s="382"/>
      <c r="NSY135" s="382"/>
      <c r="NSZ135" s="382"/>
      <c r="NTA135" s="382"/>
      <c r="NTB135" s="382"/>
      <c r="NTC135" s="382"/>
      <c r="NTD135" s="382"/>
      <c r="NTE135" s="382"/>
      <c r="NTF135" s="382"/>
      <c r="NTG135" s="382"/>
      <c r="NTH135" s="382"/>
      <c r="NTI135" s="382"/>
      <c r="NTJ135" s="382"/>
      <c r="NTK135" s="382"/>
      <c r="NTL135" s="382"/>
      <c r="NTM135" s="382"/>
      <c r="NTN135" s="382"/>
      <c r="NTO135" s="382"/>
      <c r="NTP135" s="382"/>
      <c r="NTQ135" s="382"/>
      <c r="NTR135" s="382"/>
      <c r="NTS135" s="382"/>
      <c r="NTT135" s="382"/>
      <c r="NTU135" s="382"/>
      <c r="NTV135" s="382"/>
      <c r="NTW135" s="382"/>
      <c r="NTX135" s="382"/>
      <c r="NTY135" s="382"/>
      <c r="NTZ135" s="382"/>
      <c r="NUA135" s="382"/>
      <c r="NUB135" s="382"/>
      <c r="NUC135" s="382"/>
      <c r="NUD135" s="382"/>
      <c r="NUE135" s="382"/>
      <c r="NUF135" s="382"/>
      <c r="NUG135" s="382"/>
      <c r="NUH135" s="382"/>
      <c r="NUI135" s="382"/>
      <c r="NUJ135" s="382"/>
      <c r="NUK135" s="382"/>
      <c r="NUL135" s="382"/>
      <c r="NUM135" s="382"/>
      <c r="NUN135" s="382"/>
      <c r="NUO135" s="382"/>
      <c r="NUP135" s="382"/>
      <c r="NUQ135" s="382"/>
      <c r="NUR135" s="382"/>
      <c r="NUS135" s="382"/>
      <c r="NUT135" s="382"/>
      <c r="NUU135" s="382"/>
      <c r="NUV135" s="382"/>
      <c r="NUW135" s="382"/>
      <c r="NUX135" s="382"/>
      <c r="NUY135" s="382"/>
      <c r="NUZ135" s="382"/>
      <c r="NVA135" s="382"/>
      <c r="NVB135" s="382"/>
      <c r="NVC135" s="382"/>
      <c r="NVD135" s="382"/>
      <c r="NVE135" s="382"/>
      <c r="NVF135" s="382"/>
      <c r="NVG135" s="382"/>
      <c r="NVH135" s="382"/>
      <c r="NVI135" s="382"/>
      <c r="NVJ135" s="382"/>
      <c r="NVK135" s="382"/>
      <c r="NVL135" s="382"/>
      <c r="NVM135" s="382"/>
      <c r="NVN135" s="382"/>
      <c r="NVO135" s="382"/>
      <c r="NVP135" s="382"/>
      <c r="NVQ135" s="382"/>
      <c r="NVR135" s="382"/>
      <c r="NVS135" s="382"/>
      <c r="NVT135" s="382"/>
      <c r="NVU135" s="382"/>
      <c r="NVV135" s="382"/>
      <c r="NVW135" s="382"/>
      <c r="NVX135" s="382"/>
      <c r="NVY135" s="382"/>
      <c r="NVZ135" s="382"/>
      <c r="NWA135" s="382"/>
      <c r="NWB135" s="382"/>
      <c r="NWC135" s="382"/>
      <c r="NWD135" s="382"/>
      <c r="NWE135" s="382"/>
      <c r="NWF135" s="382"/>
      <c r="NWG135" s="382"/>
      <c r="NWH135" s="382"/>
      <c r="NWI135" s="382"/>
      <c r="NWJ135" s="382"/>
      <c r="NWK135" s="382"/>
      <c r="NWL135" s="382"/>
      <c r="NWM135" s="382"/>
      <c r="NWN135" s="382"/>
      <c r="NWO135" s="382"/>
      <c r="NWP135" s="382"/>
      <c r="NWQ135" s="382"/>
      <c r="NWR135" s="382"/>
      <c r="NWS135" s="382"/>
      <c r="NWT135" s="382"/>
      <c r="NWU135" s="382"/>
      <c r="NWV135" s="382"/>
      <c r="NWW135" s="382"/>
      <c r="NWX135" s="382"/>
      <c r="NWY135" s="382"/>
      <c r="NWZ135" s="382"/>
      <c r="NXA135" s="382"/>
      <c r="NXB135" s="382"/>
      <c r="NXC135" s="382"/>
      <c r="NXD135" s="382"/>
      <c r="NXE135" s="382"/>
      <c r="NXF135" s="382"/>
      <c r="NXG135" s="382"/>
      <c r="NXH135" s="382"/>
      <c r="NXI135" s="382"/>
      <c r="NXJ135" s="382"/>
      <c r="NXK135" s="382"/>
      <c r="NXL135" s="382"/>
      <c r="NXM135" s="382"/>
      <c r="NXN135" s="382"/>
      <c r="NXO135" s="382"/>
      <c r="NXP135" s="382"/>
      <c r="NXQ135" s="382"/>
      <c r="NXR135" s="382"/>
      <c r="NXS135" s="382"/>
      <c r="NXT135" s="382"/>
      <c r="NXU135" s="382"/>
      <c r="NXV135" s="382"/>
      <c r="NXW135" s="382"/>
      <c r="NXX135" s="382"/>
      <c r="NXY135" s="382"/>
      <c r="NXZ135" s="382"/>
      <c r="NYA135" s="382"/>
      <c r="NYB135" s="382"/>
      <c r="NYC135" s="382"/>
      <c r="NYD135" s="382"/>
      <c r="NYE135" s="382"/>
      <c r="NYF135" s="382"/>
      <c r="NYG135" s="382"/>
      <c r="NYH135" s="382"/>
      <c r="NYI135" s="382"/>
      <c r="NYJ135" s="382"/>
      <c r="NYK135" s="382"/>
      <c r="NYL135" s="382"/>
      <c r="NYM135" s="382"/>
      <c r="NYN135" s="382"/>
      <c r="NYO135" s="382"/>
      <c r="NYP135" s="382"/>
      <c r="NYQ135" s="382"/>
      <c r="NYR135" s="382"/>
      <c r="NYS135" s="382"/>
      <c r="NYT135" s="382"/>
      <c r="NYU135" s="382"/>
      <c r="NYV135" s="382"/>
      <c r="NYW135" s="382"/>
      <c r="NYX135" s="382"/>
      <c r="NYY135" s="382"/>
      <c r="NYZ135" s="382"/>
      <c r="NZA135" s="382"/>
      <c r="NZB135" s="382"/>
      <c r="NZC135" s="382"/>
      <c r="NZD135" s="382"/>
      <c r="NZE135" s="382"/>
      <c r="NZF135" s="382"/>
      <c r="NZG135" s="382"/>
      <c r="NZH135" s="382"/>
      <c r="NZI135" s="382"/>
      <c r="NZJ135" s="382"/>
      <c r="NZK135" s="382"/>
      <c r="NZL135" s="382"/>
      <c r="NZM135" s="382"/>
      <c r="NZN135" s="382"/>
      <c r="NZO135" s="382"/>
      <c r="NZP135" s="382"/>
      <c r="NZQ135" s="382"/>
      <c r="NZR135" s="382"/>
      <c r="NZS135" s="382"/>
      <c r="NZT135" s="382"/>
      <c r="NZU135" s="382"/>
      <c r="NZV135" s="382"/>
      <c r="NZW135" s="382"/>
      <c r="NZX135" s="382"/>
      <c r="NZY135" s="382"/>
      <c r="NZZ135" s="382"/>
      <c r="OAA135" s="382"/>
      <c r="OAB135" s="382"/>
      <c r="OAC135" s="382"/>
      <c r="OAD135" s="382"/>
      <c r="OAE135" s="382"/>
      <c r="OAF135" s="382"/>
      <c r="OAG135" s="382"/>
      <c r="OAH135" s="382"/>
      <c r="OAI135" s="382"/>
      <c r="OAJ135" s="382"/>
      <c r="OAK135" s="382"/>
      <c r="OAL135" s="382"/>
      <c r="OAM135" s="382"/>
      <c r="OAN135" s="382"/>
      <c r="OAO135" s="382"/>
      <c r="OAP135" s="382"/>
      <c r="OAQ135" s="382"/>
      <c r="OAR135" s="382"/>
      <c r="OAS135" s="382"/>
      <c r="OAT135" s="382"/>
      <c r="OAU135" s="382"/>
      <c r="OAV135" s="382"/>
      <c r="OAW135" s="382"/>
      <c r="OAX135" s="382"/>
      <c r="OAY135" s="382"/>
      <c r="OAZ135" s="382"/>
      <c r="OBA135" s="382"/>
      <c r="OBB135" s="382"/>
      <c r="OBC135" s="382"/>
      <c r="OBD135" s="382"/>
      <c r="OBE135" s="382"/>
      <c r="OBF135" s="382"/>
      <c r="OBG135" s="382"/>
      <c r="OBH135" s="382"/>
      <c r="OBI135" s="382"/>
      <c r="OBJ135" s="382"/>
      <c r="OBK135" s="382"/>
      <c r="OBL135" s="382"/>
      <c r="OBM135" s="382"/>
      <c r="OBN135" s="382"/>
      <c r="OBO135" s="382"/>
      <c r="OBP135" s="382"/>
      <c r="OBQ135" s="382"/>
      <c r="OBR135" s="382"/>
      <c r="OBS135" s="382"/>
      <c r="OBT135" s="382"/>
      <c r="OBU135" s="382"/>
      <c r="OBV135" s="382"/>
      <c r="OBW135" s="382"/>
      <c r="OBX135" s="382"/>
      <c r="OBY135" s="382"/>
      <c r="OBZ135" s="382"/>
      <c r="OCA135" s="382"/>
      <c r="OCB135" s="382"/>
      <c r="OCC135" s="382"/>
      <c r="OCD135" s="382"/>
      <c r="OCE135" s="382"/>
      <c r="OCF135" s="382"/>
      <c r="OCG135" s="382"/>
      <c r="OCH135" s="382"/>
      <c r="OCI135" s="382"/>
      <c r="OCJ135" s="382"/>
      <c r="OCK135" s="382"/>
      <c r="OCL135" s="382"/>
      <c r="OCM135" s="382"/>
      <c r="OCN135" s="382"/>
      <c r="OCO135" s="382"/>
      <c r="OCP135" s="382"/>
      <c r="OCQ135" s="382"/>
      <c r="OCR135" s="382"/>
      <c r="OCS135" s="382"/>
      <c r="OCT135" s="382"/>
      <c r="OCU135" s="382"/>
      <c r="OCV135" s="382"/>
      <c r="OCW135" s="382"/>
      <c r="OCX135" s="382"/>
      <c r="OCY135" s="382"/>
      <c r="OCZ135" s="382"/>
      <c r="ODA135" s="382"/>
      <c r="ODB135" s="382"/>
      <c r="ODC135" s="382"/>
      <c r="ODD135" s="382"/>
      <c r="ODE135" s="382"/>
      <c r="ODF135" s="382"/>
      <c r="ODG135" s="382"/>
      <c r="ODH135" s="382"/>
      <c r="ODI135" s="382"/>
      <c r="ODJ135" s="382"/>
      <c r="ODK135" s="382"/>
      <c r="ODL135" s="382"/>
      <c r="ODM135" s="382"/>
      <c r="ODN135" s="382"/>
      <c r="ODO135" s="382"/>
      <c r="ODP135" s="382"/>
      <c r="ODQ135" s="382"/>
      <c r="ODR135" s="382"/>
      <c r="ODS135" s="382"/>
      <c r="ODT135" s="382"/>
      <c r="ODU135" s="382"/>
      <c r="ODV135" s="382"/>
      <c r="ODW135" s="382"/>
      <c r="ODX135" s="382"/>
      <c r="ODY135" s="382"/>
      <c r="ODZ135" s="382"/>
      <c r="OEA135" s="382"/>
      <c r="OEB135" s="382"/>
      <c r="OEC135" s="382"/>
      <c r="OED135" s="382"/>
      <c r="OEE135" s="382"/>
      <c r="OEF135" s="382"/>
      <c r="OEG135" s="382"/>
      <c r="OEH135" s="382"/>
      <c r="OEI135" s="382"/>
      <c r="OEJ135" s="382"/>
      <c r="OEK135" s="382"/>
      <c r="OEL135" s="382"/>
      <c r="OEM135" s="382"/>
      <c r="OEN135" s="382"/>
      <c r="OEO135" s="382"/>
      <c r="OEP135" s="382"/>
      <c r="OEQ135" s="382"/>
      <c r="OER135" s="382"/>
      <c r="OES135" s="382"/>
      <c r="OET135" s="382"/>
      <c r="OEU135" s="382"/>
      <c r="OEV135" s="382"/>
      <c r="OEW135" s="382"/>
      <c r="OEX135" s="382"/>
      <c r="OEY135" s="382"/>
      <c r="OEZ135" s="382"/>
      <c r="OFA135" s="382"/>
      <c r="OFB135" s="382"/>
      <c r="OFC135" s="382"/>
      <c r="OFD135" s="382"/>
      <c r="OFE135" s="382"/>
      <c r="OFF135" s="382"/>
      <c r="OFG135" s="382"/>
      <c r="OFH135" s="382"/>
      <c r="OFI135" s="382"/>
      <c r="OFJ135" s="382"/>
      <c r="OFK135" s="382"/>
      <c r="OFL135" s="382"/>
      <c r="OFM135" s="382"/>
      <c r="OFN135" s="382"/>
      <c r="OFO135" s="382"/>
      <c r="OFP135" s="382"/>
      <c r="OFQ135" s="382"/>
      <c r="OFR135" s="382"/>
      <c r="OFS135" s="382"/>
      <c r="OFT135" s="382"/>
      <c r="OFU135" s="382"/>
      <c r="OFV135" s="382"/>
      <c r="OFW135" s="382"/>
      <c r="OFX135" s="382"/>
      <c r="OFY135" s="382"/>
      <c r="OFZ135" s="382"/>
      <c r="OGA135" s="382"/>
      <c r="OGB135" s="382"/>
      <c r="OGC135" s="382"/>
      <c r="OGD135" s="382"/>
      <c r="OGE135" s="382"/>
      <c r="OGF135" s="382"/>
      <c r="OGG135" s="382"/>
      <c r="OGH135" s="382"/>
      <c r="OGI135" s="382"/>
      <c r="OGJ135" s="382"/>
      <c r="OGK135" s="382"/>
      <c r="OGL135" s="382"/>
      <c r="OGM135" s="382"/>
      <c r="OGN135" s="382"/>
      <c r="OGO135" s="382"/>
      <c r="OGP135" s="382"/>
      <c r="OGQ135" s="382"/>
      <c r="OGR135" s="382"/>
      <c r="OGS135" s="382"/>
      <c r="OGT135" s="382"/>
      <c r="OGU135" s="382"/>
      <c r="OGV135" s="382"/>
      <c r="OGW135" s="382"/>
      <c r="OGX135" s="382"/>
      <c r="OGY135" s="382"/>
      <c r="OGZ135" s="382"/>
      <c r="OHA135" s="382"/>
      <c r="OHB135" s="382"/>
      <c r="OHC135" s="382"/>
      <c r="OHD135" s="382"/>
      <c r="OHE135" s="382"/>
      <c r="OHF135" s="382"/>
      <c r="OHG135" s="382"/>
      <c r="OHH135" s="382"/>
      <c r="OHI135" s="382"/>
      <c r="OHJ135" s="382"/>
      <c r="OHK135" s="382"/>
      <c r="OHL135" s="382"/>
      <c r="OHM135" s="382"/>
      <c r="OHN135" s="382"/>
      <c r="OHO135" s="382"/>
      <c r="OHP135" s="382"/>
      <c r="OHQ135" s="382"/>
      <c r="OHR135" s="382"/>
      <c r="OHS135" s="382"/>
      <c r="OHT135" s="382"/>
      <c r="OHU135" s="382"/>
      <c r="OHV135" s="382"/>
      <c r="OHW135" s="382"/>
      <c r="OHX135" s="382"/>
      <c r="OHY135" s="382"/>
      <c r="OHZ135" s="382"/>
      <c r="OIA135" s="382"/>
      <c r="OIB135" s="382"/>
      <c r="OIC135" s="382"/>
      <c r="OID135" s="382"/>
      <c r="OIE135" s="382"/>
      <c r="OIF135" s="382"/>
      <c r="OIG135" s="382"/>
      <c r="OIH135" s="382"/>
      <c r="OII135" s="382"/>
      <c r="OIJ135" s="382"/>
      <c r="OIK135" s="382"/>
      <c r="OIL135" s="382"/>
      <c r="OIM135" s="382"/>
      <c r="OIN135" s="382"/>
      <c r="OIO135" s="382"/>
      <c r="OIP135" s="382"/>
      <c r="OIQ135" s="382"/>
      <c r="OIR135" s="382"/>
      <c r="OIS135" s="382"/>
      <c r="OIT135" s="382"/>
      <c r="OIU135" s="382"/>
      <c r="OIV135" s="382"/>
      <c r="OIW135" s="382"/>
      <c r="OIX135" s="382"/>
      <c r="OIY135" s="382"/>
      <c r="OIZ135" s="382"/>
      <c r="OJA135" s="382"/>
      <c r="OJB135" s="382"/>
      <c r="OJC135" s="382"/>
      <c r="OJD135" s="382"/>
      <c r="OJE135" s="382"/>
      <c r="OJF135" s="382"/>
      <c r="OJG135" s="382"/>
      <c r="OJH135" s="382"/>
      <c r="OJI135" s="382"/>
      <c r="OJJ135" s="382"/>
      <c r="OJK135" s="382"/>
      <c r="OJL135" s="382"/>
      <c r="OJM135" s="382"/>
      <c r="OJN135" s="382"/>
      <c r="OJO135" s="382"/>
      <c r="OJP135" s="382"/>
      <c r="OJQ135" s="382"/>
      <c r="OJR135" s="382"/>
      <c r="OJS135" s="382"/>
      <c r="OJT135" s="382"/>
      <c r="OJU135" s="382"/>
      <c r="OJV135" s="382"/>
      <c r="OJW135" s="382"/>
      <c r="OJX135" s="382"/>
      <c r="OJY135" s="382"/>
      <c r="OJZ135" s="382"/>
      <c r="OKA135" s="382"/>
      <c r="OKB135" s="382"/>
      <c r="OKC135" s="382"/>
      <c r="OKD135" s="382"/>
      <c r="OKE135" s="382"/>
      <c r="OKF135" s="382"/>
      <c r="OKG135" s="382"/>
      <c r="OKH135" s="382"/>
      <c r="OKI135" s="382"/>
      <c r="OKJ135" s="382"/>
      <c r="OKK135" s="382"/>
      <c r="OKL135" s="382"/>
      <c r="OKM135" s="382"/>
      <c r="OKN135" s="382"/>
      <c r="OKO135" s="382"/>
      <c r="OKP135" s="382"/>
      <c r="OKQ135" s="382"/>
      <c r="OKR135" s="382"/>
      <c r="OKS135" s="382"/>
      <c r="OKT135" s="382"/>
      <c r="OKU135" s="382"/>
      <c r="OKV135" s="382"/>
      <c r="OKW135" s="382"/>
      <c r="OKX135" s="382"/>
      <c r="OKY135" s="382"/>
      <c r="OKZ135" s="382"/>
      <c r="OLA135" s="382"/>
      <c r="OLB135" s="382"/>
      <c r="OLC135" s="382"/>
      <c r="OLD135" s="382"/>
      <c r="OLE135" s="382"/>
      <c r="OLF135" s="382"/>
      <c r="OLG135" s="382"/>
      <c r="OLH135" s="382"/>
      <c r="OLI135" s="382"/>
      <c r="OLJ135" s="382"/>
      <c r="OLK135" s="382"/>
      <c r="OLL135" s="382"/>
      <c r="OLM135" s="382"/>
      <c r="OLN135" s="382"/>
      <c r="OLO135" s="382"/>
      <c r="OLP135" s="382"/>
      <c r="OLQ135" s="382"/>
      <c r="OLR135" s="382"/>
      <c r="OLS135" s="382"/>
      <c r="OLT135" s="382"/>
      <c r="OLU135" s="382"/>
      <c r="OLV135" s="382"/>
      <c r="OLW135" s="382"/>
      <c r="OLX135" s="382"/>
      <c r="OLY135" s="382"/>
      <c r="OLZ135" s="382"/>
      <c r="OMA135" s="382"/>
      <c r="OMB135" s="382"/>
      <c r="OMC135" s="382"/>
      <c r="OMD135" s="382"/>
      <c r="OME135" s="382"/>
      <c r="OMF135" s="382"/>
      <c r="OMG135" s="382"/>
      <c r="OMH135" s="382"/>
      <c r="OMI135" s="382"/>
      <c r="OMJ135" s="382"/>
      <c r="OMK135" s="382"/>
      <c r="OML135" s="382"/>
      <c r="OMM135" s="382"/>
      <c r="OMN135" s="382"/>
      <c r="OMO135" s="382"/>
      <c r="OMP135" s="382"/>
      <c r="OMQ135" s="382"/>
      <c r="OMR135" s="382"/>
      <c r="OMS135" s="382"/>
      <c r="OMT135" s="382"/>
      <c r="OMU135" s="382"/>
      <c r="OMV135" s="382"/>
      <c r="OMW135" s="382"/>
      <c r="OMX135" s="382"/>
      <c r="OMY135" s="382"/>
      <c r="OMZ135" s="382"/>
      <c r="ONA135" s="382"/>
      <c r="ONB135" s="382"/>
      <c r="ONC135" s="382"/>
      <c r="OND135" s="382"/>
      <c r="ONE135" s="382"/>
      <c r="ONF135" s="382"/>
      <c r="ONG135" s="382"/>
      <c r="ONH135" s="382"/>
      <c r="ONI135" s="382"/>
      <c r="ONJ135" s="382"/>
      <c r="ONK135" s="382"/>
      <c r="ONL135" s="382"/>
      <c r="ONM135" s="382"/>
      <c r="ONN135" s="382"/>
      <c r="ONO135" s="382"/>
      <c r="ONP135" s="382"/>
      <c r="ONQ135" s="382"/>
      <c r="ONR135" s="382"/>
      <c r="ONS135" s="382"/>
      <c r="ONT135" s="382"/>
      <c r="ONU135" s="382"/>
      <c r="ONV135" s="382"/>
      <c r="ONW135" s="382"/>
      <c r="ONX135" s="382"/>
      <c r="ONY135" s="382"/>
      <c r="ONZ135" s="382"/>
      <c r="OOA135" s="382"/>
      <c r="OOB135" s="382"/>
      <c r="OOC135" s="382"/>
      <c r="OOD135" s="382"/>
      <c r="OOE135" s="382"/>
      <c r="OOF135" s="382"/>
      <c r="OOG135" s="382"/>
      <c r="OOH135" s="382"/>
      <c r="OOI135" s="382"/>
      <c r="OOJ135" s="382"/>
      <c r="OOK135" s="382"/>
      <c r="OOL135" s="382"/>
      <c r="OOM135" s="382"/>
      <c r="OON135" s="382"/>
      <c r="OOO135" s="382"/>
      <c r="OOP135" s="382"/>
      <c r="OOQ135" s="382"/>
      <c r="OOR135" s="382"/>
      <c r="OOS135" s="382"/>
      <c r="OOT135" s="382"/>
      <c r="OOU135" s="382"/>
      <c r="OOV135" s="382"/>
      <c r="OOW135" s="382"/>
      <c r="OOX135" s="382"/>
      <c r="OOY135" s="382"/>
      <c r="OOZ135" s="382"/>
      <c r="OPA135" s="382"/>
      <c r="OPB135" s="382"/>
      <c r="OPC135" s="382"/>
      <c r="OPD135" s="382"/>
      <c r="OPE135" s="382"/>
      <c r="OPF135" s="382"/>
      <c r="OPG135" s="382"/>
      <c r="OPH135" s="382"/>
      <c r="OPI135" s="382"/>
      <c r="OPJ135" s="382"/>
      <c r="OPK135" s="382"/>
      <c r="OPL135" s="382"/>
      <c r="OPM135" s="382"/>
      <c r="OPN135" s="382"/>
      <c r="OPO135" s="382"/>
      <c r="OPP135" s="382"/>
      <c r="OPQ135" s="382"/>
      <c r="OPR135" s="382"/>
      <c r="OPS135" s="382"/>
      <c r="OPT135" s="382"/>
      <c r="OPU135" s="382"/>
      <c r="OPV135" s="382"/>
      <c r="OPW135" s="382"/>
      <c r="OPX135" s="382"/>
      <c r="OPY135" s="382"/>
      <c r="OPZ135" s="382"/>
      <c r="OQA135" s="382"/>
      <c r="OQB135" s="382"/>
      <c r="OQC135" s="382"/>
      <c r="OQD135" s="382"/>
      <c r="OQE135" s="382"/>
      <c r="OQF135" s="382"/>
      <c r="OQG135" s="382"/>
      <c r="OQH135" s="382"/>
      <c r="OQI135" s="382"/>
      <c r="OQJ135" s="382"/>
      <c r="OQK135" s="382"/>
      <c r="OQL135" s="382"/>
      <c r="OQM135" s="382"/>
      <c r="OQN135" s="382"/>
      <c r="OQO135" s="382"/>
      <c r="OQP135" s="382"/>
      <c r="OQQ135" s="382"/>
      <c r="OQR135" s="382"/>
      <c r="OQS135" s="382"/>
      <c r="OQT135" s="382"/>
      <c r="OQU135" s="382"/>
      <c r="OQV135" s="382"/>
      <c r="OQW135" s="382"/>
      <c r="OQX135" s="382"/>
      <c r="OQY135" s="382"/>
      <c r="OQZ135" s="382"/>
      <c r="ORA135" s="382"/>
      <c r="ORB135" s="382"/>
      <c r="ORC135" s="382"/>
      <c r="ORD135" s="382"/>
      <c r="ORE135" s="382"/>
      <c r="ORF135" s="382"/>
      <c r="ORG135" s="382"/>
      <c r="ORH135" s="382"/>
      <c r="ORI135" s="382"/>
      <c r="ORJ135" s="382"/>
      <c r="ORK135" s="382"/>
      <c r="ORL135" s="382"/>
      <c r="ORM135" s="382"/>
      <c r="ORN135" s="382"/>
      <c r="ORO135" s="382"/>
      <c r="ORP135" s="382"/>
      <c r="ORQ135" s="382"/>
      <c r="ORR135" s="382"/>
      <c r="ORS135" s="382"/>
      <c r="ORT135" s="382"/>
      <c r="ORU135" s="382"/>
      <c r="ORV135" s="382"/>
      <c r="ORW135" s="382"/>
      <c r="ORX135" s="382"/>
      <c r="ORY135" s="382"/>
      <c r="ORZ135" s="382"/>
      <c r="OSA135" s="382"/>
      <c r="OSB135" s="382"/>
      <c r="OSC135" s="382"/>
      <c r="OSD135" s="382"/>
      <c r="OSE135" s="382"/>
      <c r="OSF135" s="382"/>
      <c r="OSG135" s="382"/>
      <c r="OSH135" s="382"/>
      <c r="OSI135" s="382"/>
      <c r="OSJ135" s="382"/>
      <c r="OSK135" s="382"/>
      <c r="OSL135" s="382"/>
      <c r="OSM135" s="382"/>
      <c r="OSN135" s="382"/>
      <c r="OSO135" s="382"/>
      <c r="OSP135" s="382"/>
      <c r="OSQ135" s="382"/>
      <c r="OSR135" s="382"/>
      <c r="OSS135" s="382"/>
      <c r="OST135" s="382"/>
      <c r="OSU135" s="382"/>
      <c r="OSV135" s="382"/>
      <c r="OSW135" s="382"/>
      <c r="OSX135" s="382"/>
      <c r="OSY135" s="382"/>
      <c r="OSZ135" s="382"/>
      <c r="OTA135" s="382"/>
      <c r="OTB135" s="382"/>
      <c r="OTC135" s="382"/>
      <c r="OTD135" s="382"/>
      <c r="OTE135" s="382"/>
      <c r="OTF135" s="382"/>
      <c r="OTG135" s="382"/>
      <c r="OTH135" s="382"/>
      <c r="OTI135" s="382"/>
      <c r="OTJ135" s="382"/>
      <c r="OTK135" s="382"/>
      <c r="OTL135" s="382"/>
      <c r="OTM135" s="382"/>
      <c r="OTN135" s="382"/>
      <c r="OTO135" s="382"/>
      <c r="OTP135" s="382"/>
      <c r="OTQ135" s="382"/>
      <c r="OTR135" s="382"/>
      <c r="OTS135" s="382"/>
      <c r="OTT135" s="382"/>
      <c r="OTU135" s="382"/>
      <c r="OTV135" s="382"/>
      <c r="OTW135" s="382"/>
      <c r="OTX135" s="382"/>
      <c r="OTY135" s="382"/>
      <c r="OTZ135" s="382"/>
      <c r="OUA135" s="382"/>
      <c r="OUB135" s="382"/>
      <c r="OUC135" s="382"/>
      <c r="OUD135" s="382"/>
      <c r="OUE135" s="382"/>
      <c r="OUF135" s="382"/>
      <c r="OUG135" s="382"/>
      <c r="OUH135" s="382"/>
      <c r="OUI135" s="382"/>
      <c r="OUJ135" s="382"/>
      <c r="OUK135" s="382"/>
      <c r="OUL135" s="382"/>
      <c r="OUM135" s="382"/>
      <c r="OUN135" s="382"/>
      <c r="OUO135" s="382"/>
      <c r="OUP135" s="382"/>
      <c r="OUQ135" s="382"/>
      <c r="OUR135" s="382"/>
      <c r="OUS135" s="382"/>
      <c r="OUT135" s="382"/>
      <c r="OUU135" s="382"/>
      <c r="OUV135" s="382"/>
      <c r="OUW135" s="382"/>
      <c r="OUX135" s="382"/>
      <c r="OUY135" s="382"/>
      <c r="OUZ135" s="382"/>
      <c r="OVA135" s="382"/>
      <c r="OVB135" s="382"/>
      <c r="OVC135" s="382"/>
      <c r="OVD135" s="382"/>
      <c r="OVE135" s="382"/>
      <c r="OVF135" s="382"/>
      <c r="OVG135" s="382"/>
      <c r="OVH135" s="382"/>
      <c r="OVI135" s="382"/>
      <c r="OVJ135" s="382"/>
      <c r="OVK135" s="382"/>
      <c r="OVL135" s="382"/>
      <c r="OVM135" s="382"/>
      <c r="OVN135" s="382"/>
      <c r="OVO135" s="382"/>
      <c r="OVP135" s="382"/>
      <c r="OVQ135" s="382"/>
      <c r="OVR135" s="382"/>
      <c r="OVS135" s="382"/>
      <c r="OVT135" s="382"/>
      <c r="OVU135" s="382"/>
      <c r="OVV135" s="382"/>
      <c r="OVW135" s="382"/>
      <c r="OVX135" s="382"/>
      <c r="OVY135" s="382"/>
      <c r="OVZ135" s="382"/>
      <c r="OWA135" s="382"/>
      <c r="OWB135" s="382"/>
      <c r="OWC135" s="382"/>
      <c r="OWD135" s="382"/>
      <c r="OWE135" s="382"/>
      <c r="OWF135" s="382"/>
      <c r="OWG135" s="382"/>
      <c r="OWH135" s="382"/>
      <c r="OWI135" s="382"/>
      <c r="OWJ135" s="382"/>
      <c r="OWK135" s="382"/>
      <c r="OWL135" s="382"/>
      <c r="OWM135" s="382"/>
      <c r="OWN135" s="382"/>
      <c r="OWO135" s="382"/>
      <c r="OWP135" s="382"/>
      <c r="OWQ135" s="382"/>
      <c r="OWR135" s="382"/>
      <c r="OWS135" s="382"/>
      <c r="OWT135" s="382"/>
      <c r="OWU135" s="382"/>
      <c r="OWV135" s="382"/>
      <c r="OWW135" s="382"/>
      <c r="OWX135" s="382"/>
      <c r="OWY135" s="382"/>
      <c r="OWZ135" s="382"/>
      <c r="OXA135" s="382"/>
      <c r="OXB135" s="382"/>
      <c r="OXC135" s="382"/>
      <c r="OXD135" s="382"/>
      <c r="OXE135" s="382"/>
      <c r="OXF135" s="382"/>
      <c r="OXG135" s="382"/>
      <c r="OXH135" s="382"/>
      <c r="OXI135" s="382"/>
      <c r="OXJ135" s="382"/>
      <c r="OXK135" s="382"/>
      <c r="OXL135" s="382"/>
      <c r="OXM135" s="382"/>
      <c r="OXN135" s="382"/>
      <c r="OXO135" s="382"/>
      <c r="OXP135" s="382"/>
      <c r="OXQ135" s="382"/>
      <c r="OXR135" s="382"/>
      <c r="OXS135" s="382"/>
      <c r="OXT135" s="382"/>
      <c r="OXU135" s="382"/>
      <c r="OXV135" s="382"/>
      <c r="OXW135" s="382"/>
      <c r="OXX135" s="382"/>
      <c r="OXY135" s="382"/>
      <c r="OXZ135" s="382"/>
      <c r="OYA135" s="382"/>
      <c r="OYB135" s="382"/>
      <c r="OYC135" s="382"/>
      <c r="OYD135" s="382"/>
      <c r="OYE135" s="382"/>
      <c r="OYF135" s="382"/>
      <c r="OYG135" s="382"/>
      <c r="OYH135" s="382"/>
      <c r="OYI135" s="382"/>
      <c r="OYJ135" s="382"/>
      <c r="OYK135" s="382"/>
      <c r="OYL135" s="382"/>
      <c r="OYM135" s="382"/>
      <c r="OYN135" s="382"/>
      <c r="OYO135" s="382"/>
      <c r="OYP135" s="382"/>
      <c r="OYQ135" s="382"/>
      <c r="OYR135" s="382"/>
      <c r="OYS135" s="382"/>
      <c r="OYT135" s="382"/>
      <c r="OYU135" s="382"/>
      <c r="OYV135" s="382"/>
      <c r="OYW135" s="382"/>
      <c r="OYX135" s="382"/>
      <c r="OYY135" s="382"/>
      <c r="OYZ135" s="382"/>
      <c r="OZA135" s="382"/>
      <c r="OZB135" s="382"/>
      <c r="OZC135" s="382"/>
      <c r="OZD135" s="382"/>
      <c r="OZE135" s="382"/>
      <c r="OZF135" s="382"/>
      <c r="OZG135" s="382"/>
      <c r="OZH135" s="382"/>
      <c r="OZI135" s="382"/>
      <c r="OZJ135" s="382"/>
      <c r="OZK135" s="382"/>
      <c r="OZL135" s="382"/>
      <c r="OZM135" s="382"/>
      <c r="OZN135" s="382"/>
      <c r="OZO135" s="382"/>
      <c r="OZP135" s="382"/>
      <c r="OZQ135" s="382"/>
      <c r="OZR135" s="382"/>
      <c r="OZS135" s="382"/>
      <c r="OZT135" s="382"/>
      <c r="OZU135" s="382"/>
      <c r="OZV135" s="382"/>
      <c r="OZW135" s="382"/>
      <c r="OZX135" s="382"/>
      <c r="OZY135" s="382"/>
      <c r="OZZ135" s="382"/>
      <c r="PAA135" s="382"/>
      <c r="PAB135" s="382"/>
      <c r="PAC135" s="382"/>
      <c r="PAD135" s="382"/>
      <c r="PAE135" s="382"/>
      <c r="PAF135" s="382"/>
      <c r="PAG135" s="382"/>
      <c r="PAH135" s="382"/>
      <c r="PAI135" s="382"/>
      <c r="PAJ135" s="382"/>
      <c r="PAK135" s="382"/>
      <c r="PAL135" s="382"/>
      <c r="PAM135" s="382"/>
      <c r="PAN135" s="382"/>
      <c r="PAO135" s="382"/>
      <c r="PAP135" s="382"/>
      <c r="PAQ135" s="382"/>
      <c r="PAR135" s="382"/>
      <c r="PAS135" s="382"/>
      <c r="PAT135" s="382"/>
      <c r="PAU135" s="382"/>
      <c r="PAV135" s="382"/>
      <c r="PAW135" s="382"/>
      <c r="PAX135" s="382"/>
      <c r="PAY135" s="382"/>
      <c r="PAZ135" s="382"/>
      <c r="PBA135" s="382"/>
      <c r="PBB135" s="382"/>
      <c r="PBC135" s="382"/>
      <c r="PBD135" s="382"/>
      <c r="PBE135" s="382"/>
      <c r="PBF135" s="382"/>
      <c r="PBG135" s="382"/>
      <c r="PBH135" s="382"/>
      <c r="PBI135" s="382"/>
      <c r="PBJ135" s="382"/>
      <c r="PBK135" s="382"/>
      <c r="PBL135" s="382"/>
      <c r="PBM135" s="382"/>
      <c r="PBN135" s="382"/>
      <c r="PBO135" s="382"/>
      <c r="PBP135" s="382"/>
      <c r="PBQ135" s="382"/>
      <c r="PBR135" s="382"/>
      <c r="PBS135" s="382"/>
      <c r="PBT135" s="382"/>
      <c r="PBU135" s="382"/>
      <c r="PBV135" s="382"/>
      <c r="PBW135" s="382"/>
      <c r="PBX135" s="382"/>
      <c r="PBY135" s="382"/>
      <c r="PBZ135" s="382"/>
      <c r="PCA135" s="382"/>
      <c r="PCB135" s="382"/>
      <c r="PCC135" s="382"/>
      <c r="PCD135" s="382"/>
      <c r="PCE135" s="382"/>
      <c r="PCF135" s="382"/>
      <c r="PCG135" s="382"/>
      <c r="PCH135" s="382"/>
      <c r="PCI135" s="382"/>
      <c r="PCJ135" s="382"/>
      <c r="PCK135" s="382"/>
      <c r="PCL135" s="382"/>
      <c r="PCM135" s="382"/>
      <c r="PCN135" s="382"/>
      <c r="PCO135" s="382"/>
      <c r="PCP135" s="382"/>
      <c r="PCQ135" s="382"/>
      <c r="PCR135" s="382"/>
      <c r="PCS135" s="382"/>
      <c r="PCT135" s="382"/>
      <c r="PCU135" s="382"/>
      <c r="PCV135" s="382"/>
      <c r="PCW135" s="382"/>
      <c r="PCX135" s="382"/>
      <c r="PCY135" s="382"/>
      <c r="PCZ135" s="382"/>
      <c r="PDA135" s="382"/>
      <c r="PDB135" s="382"/>
      <c r="PDC135" s="382"/>
      <c r="PDD135" s="382"/>
      <c r="PDE135" s="382"/>
      <c r="PDF135" s="382"/>
      <c r="PDG135" s="382"/>
      <c r="PDH135" s="382"/>
      <c r="PDI135" s="382"/>
      <c r="PDJ135" s="382"/>
      <c r="PDK135" s="382"/>
      <c r="PDL135" s="382"/>
      <c r="PDM135" s="382"/>
      <c r="PDN135" s="382"/>
      <c r="PDO135" s="382"/>
      <c r="PDP135" s="382"/>
      <c r="PDQ135" s="382"/>
      <c r="PDR135" s="382"/>
      <c r="PDS135" s="382"/>
      <c r="PDT135" s="382"/>
      <c r="PDU135" s="382"/>
      <c r="PDV135" s="382"/>
      <c r="PDW135" s="382"/>
      <c r="PDX135" s="382"/>
      <c r="PDY135" s="382"/>
      <c r="PDZ135" s="382"/>
      <c r="PEA135" s="382"/>
      <c r="PEB135" s="382"/>
      <c r="PEC135" s="382"/>
      <c r="PED135" s="382"/>
      <c r="PEE135" s="382"/>
      <c r="PEF135" s="382"/>
      <c r="PEG135" s="382"/>
      <c r="PEH135" s="382"/>
      <c r="PEI135" s="382"/>
      <c r="PEJ135" s="382"/>
      <c r="PEK135" s="382"/>
      <c r="PEL135" s="382"/>
      <c r="PEM135" s="382"/>
      <c r="PEN135" s="382"/>
      <c r="PEO135" s="382"/>
      <c r="PEP135" s="382"/>
      <c r="PEQ135" s="382"/>
      <c r="PER135" s="382"/>
      <c r="PES135" s="382"/>
      <c r="PET135" s="382"/>
      <c r="PEU135" s="382"/>
      <c r="PEV135" s="382"/>
      <c r="PEW135" s="382"/>
      <c r="PEX135" s="382"/>
      <c r="PEY135" s="382"/>
      <c r="PEZ135" s="382"/>
      <c r="PFA135" s="382"/>
      <c r="PFB135" s="382"/>
      <c r="PFC135" s="382"/>
      <c r="PFD135" s="382"/>
      <c r="PFE135" s="382"/>
      <c r="PFF135" s="382"/>
      <c r="PFG135" s="382"/>
      <c r="PFH135" s="382"/>
      <c r="PFI135" s="382"/>
      <c r="PFJ135" s="382"/>
      <c r="PFK135" s="382"/>
      <c r="PFL135" s="382"/>
      <c r="PFM135" s="382"/>
      <c r="PFN135" s="382"/>
      <c r="PFO135" s="382"/>
      <c r="PFP135" s="382"/>
      <c r="PFQ135" s="382"/>
      <c r="PFR135" s="382"/>
      <c r="PFS135" s="382"/>
      <c r="PFT135" s="382"/>
      <c r="PFU135" s="382"/>
      <c r="PFV135" s="382"/>
      <c r="PFW135" s="382"/>
      <c r="PFX135" s="382"/>
      <c r="PFY135" s="382"/>
      <c r="PFZ135" s="382"/>
      <c r="PGA135" s="382"/>
      <c r="PGB135" s="382"/>
      <c r="PGC135" s="382"/>
      <c r="PGD135" s="382"/>
      <c r="PGE135" s="382"/>
      <c r="PGF135" s="382"/>
      <c r="PGG135" s="382"/>
      <c r="PGH135" s="382"/>
      <c r="PGI135" s="382"/>
      <c r="PGJ135" s="382"/>
      <c r="PGK135" s="382"/>
      <c r="PGL135" s="382"/>
      <c r="PGM135" s="382"/>
      <c r="PGN135" s="382"/>
      <c r="PGO135" s="382"/>
      <c r="PGP135" s="382"/>
      <c r="PGQ135" s="382"/>
      <c r="PGR135" s="382"/>
      <c r="PGS135" s="382"/>
      <c r="PGT135" s="382"/>
      <c r="PGU135" s="382"/>
      <c r="PGV135" s="382"/>
      <c r="PGW135" s="382"/>
      <c r="PGX135" s="382"/>
      <c r="PGY135" s="382"/>
      <c r="PGZ135" s="382"/>
      <c r="PHA135" s="382"/>
      <c r="PHB135" s="382"/>
      <c r="PHC135" s="382"/>
      <c r="PHD135" s="382"/>
      <c r="PHE135" s="382"/>
      <c r="PHF135" s="382"/>
      <c r="PHG135" s="382"/>
      <c r="PHH135" s="382"/>
      <c r="PHI135" s="382"/>
      <c r="PHJ135" s="382"/>
      <c r="PHK135" s="382"/>
      <c r="PHL135" s="382"/>
      <c r="PHM135" s="382"/>
      <c r="PHN135" s="382"/>
      <c r="PHO135" s="382"/>
      <c r="PHP135" s="382"/>
      <c r="PHQ135" s="382"/>
      <c r="PHR135" s="382"/>
      <c r="PHS135" s="382"/>
      <c r="PHT135" s="382"/>
      <c r="PHU135" s="382"/>
      <c r="PHV135" s="382"/>
      <c r="PHW135" s="382"/>
      <c r="PHX135" s="382"/>
      <c r="PHY135" s="382"/>
      <c r="PHZ135" s="382"/>
      <c r="PIA135" s="382"/>
      <c r="PIB135" s="382"/>
      <c r="PIC135" s="382"/>
      <c r="PID135" s="382"/>
      <c r="PIE135" s="382"/>
      <c r="PIF135" s="382"/>
      <c r="PIG135" s="382"/>
      <c r="PIH135" s="382"/>
      <c r="PII135" s="382"/>
      <c r="PIJ135" s="382"/>
      <c r="PIK135" s="382"/>
      <c r="PIL135" s="382"/>
      <c r="PIM135" s="382"/>
      <c r="PIN135" s="382"/>
      <c r="PIO135" s="382"/>
      <c r="PIP135" s="382"/>
      <c r="PIQ135" s="382"/>
      <c r="PIR135" s="382"/>
      <c r="PIS135" s="382"/>
      <c r="PIT135" s="382"/>
      <c r="PIU135" s="382"/>
      <c r="PIV135" s="382"/>
      <c r="PIW135" s="382"/>
      <c r="PIX135" s="382"/>
      <c r="PIY135" s="382"/>
      <c r="PIZ135" s="382"/>
      <c r="PJA135" s="382"/>
      <c r="PJB135" s="382"/>
      <c r="PJC135" s="382"/>
      <c r="PJD135" s="382"/>
      <c r="PJE135" s="382"/>
      <c r="PJF135" s="382"/>
      <c r="PJG135" s="382"/>
      <c r="PJH135" s="382"/>
      <c r="PJI135" s="382"/>
      <c r="PJJ135" s="382"/>
      <c r="PJK135" s="382"/>
      <c r="PJL135" s="382"/>
      <c r="PJM135" s="382"/>
      <c r="PJN135" s="382"/>
      <c r="PJO135" s="382"/>
      <c r="PJP135" s="382"/>
      <c r="PJQ135" s="382"/>
      <c r="PJR135" s="382"/>
      <c r="PJS135" s="382"/>
      <c r="PJT135" s="382"/>
      <c r="PJU135" s="382"/>
      <c r="PJV135" s="382"/>
      <c r="PJW135" s="382"/>
      <c r="PJX135" s="382"/>
      <c r="PJY135" s="382"/>
      <c r="PJZ135" s="382"/>
      <c r="PKA135" s="382"/>
      <c r="PKB135" s="382"/>
      <c r="PKC135" s="382"/>
      <c r="PKD135" s="382"/>
      <c r="PKE135" s="382"/>
      <c r="PKF135" s="382"/>
      <c r="PKG135" s="382"/>
      <c r="PKH135" s="382"/>
      <c r="PKI135" s="382"/>
      <c r="PKJ135" s="382"/>
      <c r="PKK135" s="382"/>
      <c r="PKL135" s="382"/>
      <c r="PKM135" s="382"/>
      <c r="PKN135" s="382"/>
      <c r="PKO135" s="382"/>
      <c r="PKP135" s="382"/>
      <c r="PKQ135" s="382"/>
      <c r="PKR135" s="382"/>
      <c r="PKS135" s="382"/>
      <c r="PKT135" s="382"/>
      <c r="PKU135" s="382"/>
      <c r="PKV135" s="382"/>
      <c r="PKW135" s="382"/>
      <c r="PKX135" s="382"/>
      <c r="PKY135" s="382"/>
      <c r="PKZ135" s="382"/>
      <c r="PLA135" s="382"/>
      <c r="PLB135" s="382"/>
      <c r="PLC135" s="382"/>
      <c r="PLD135" s="382"/>
      <c r="PLE135" s="382"/>
      <c r="PLF135" s="382"/>
      <c r="PLG135" s="382"/>
      <c r="PLH135" s="382"/>
      <c r="PLI135" s="382"/>
      <c r="PLJ135" s="382"/>
      <c r="PLK135" s="382"/>
      <c r="PLL135" s="382"/>
      <c r="PLM135" s="382"/>
      <c r="PLN135" s="382"/>
      <c r="PLO135" s="382"/>
      <c r="PLP135" s="382"/>
      <c r="PLQ135" s="382"/>
      <c r="PLR135" s="382"/>
      <c r="PLS135" s="382"/>
      <c r="PLT135" s="382"/>
      <c r="PLU135" s="382"/>
      <c r="PLV135" s="382"/>
      <c r="PLW135" s="382"/>
      <c r="PLX135" s="382"/>
      <c r="PLY135" s="382"/>
      <c r="PLZ135" s="382"/>
      <c r="PMA135" s="382"/>
      <c r="PMB135" s="382"/>
      <c r="PMC135" s="382"/>
      <c r="PMD135" s="382"/>
      <c r="PME135" s="382"/>
      <c r="PMF135" s="382"/>
      <c r="PMG135" s="382"/>
      <c r="PMH135" s="382"/>
      <c r="PMI135" s="382"/>
      <c r="PMJ135" s="382"/>
      <c r="PMK135" s="382"/>
      <c r="PML135" s="382"/>
      <c r="PMM135" s="382"/>
      <c r="PMN135" s="382"/>
      <c r="PMO135" s="382"/>
      <c r="PMP135" s="382"/>
      <c r="PMQ135" s="382"/>
      <c r="PMR135" s="382"/>
      <c r="PMS135" s="382"/>
      <c r="PMT135" s="382"/>
      <c r="PMU135" s="382"/>
      <c r="PMV135" s="382"/>
      <c r="PMW135" s="382"/>
      <c r="PMX135" s="382"/>
      <c r="PMY135" s="382"/>
      <c r="PMZ135" s="382"/>
      <c r="PNA135" s="382"/>
      <c r="PNB135" s="382"/>
      <c r="PNC135" s="382"/>
      <c r="PND135" s="382"/>
      <c r="PNE135" s="382"/>
      <c r="PNF135" s="382"/>
      <c r="PNG135" s="382"/>
      <c r="PNH135" s="382"/>
      <c r="PNI135" s="382"/>
      <c r="PNJ135" s="382"/>
      <c r="PNK135" s="382"/>
      <c r="PNL135" s="382"/>
      <c r="PNM135" s="382"/>
      <c r="PNN135" s="382"/>
      <c r="PNO135" s="382"/>
      <c r="PNP135" s="382"/>
      <c r="PNQ135" s="382"/>
      <c r="PNR135" s="382"/>
      <c r="PNS135" s="382"/>
      <c r="PNT135" s="382"/>
      <c r="PNU135" s="382"/>
      <c r="PNV135" s="382"/>
      <c r="PNW135" s="382"/>
      <c r="PNX135" s="382"/>
      <c r="PNY135" s="382"/>
      <c r="PNZ135" s="382"/>
      <c r="POA135" s="382"/>
      <c r="POB135" s="382"/>
      <c r="POC135" s="382"/>
      <c r="POD135" s="382"/>
      <c r="POE135" s="382"/>
      <c r="POF135" s="382"/>
      <c r="POG135" s="382"/>
      <c r="POH135" s="382"/>
      <c r="POI135" s="382"/>
      <c r="POJ135" s="382"/>
      <c r="POK135" s="382"/>
      <c r="POL135" s="382"/>
      <c r="POM135" s="382"/>
      <c r="PON135" s="382"/>
      <c r="POO135" s="382"/>
      <c r="POP135" s="382"/>
      <c r="POQ135" s="382"/>
      <c r="POR135" s="382"/>
      <c r="POS135" s="382"/>
      <c r="POT135" s="382"/>
      <c r="POU135" s="382"/>
      <c r="POV135" s="382"/>
      <c r="POW135" s="382"/>
      <c r="POX135" s="382"/>
      <c r="POY135" s="382"/>
      <c r="POZ135" s="382"/>
      <c r="PPA135" s="382"/>
      <c r="PPB135" s="382"/>
      <c r="PPC135" s="382"/>
      <c r="PPD135" s="382"/>
      <c r="PPE135" s="382"/>
      <c r="PPF135" s="382"/>
      <c r="PPG135" s="382"/>
      <c r="PPH135" s="382"/>
      <c r="PPI135" s="382"/>
      <c r="PPJ135" s="382"/>
      <c r="PPK135" s="382"/>
      <c r="PPL135" s="382"/>
      <c r="PPM135" s="382"/>
      <c r="PPN135" s="382"/>
      <c r="PPO135" s="382"/>
      <c r="PPP135" s="382"/>
      <c r="PPQ135" s="382"/>
      <c r="PPR135" s="382"/>
      <c r="PPS135" s="382"/>
      <c r="PPT135" s="382"/>
      <c r="PPU135" s="382"/>
      <c r="PPV135" s="382"/>
      <c r="PPW135" s="382"/>
      <c r="PPX135" s="382"/>
      <c r="PPY135" s="382"/>
      <c r="PPZ135" s="382"/>
      <c r="PQA135" s="382"/>
      <c r="PQB135" s="382"/>
      <c r="PQC135" s="382"/>
      <c r="PQD135" s="382"/>
      <c r="PQE135" s="382"/>
      <c r="PQF135" s="382"/>
      <c r="PQG135" s="382"/>
      <c r="PQH135" s="382"/>
      <c r="PQI135" s="382"/>
      <c r="PQJ135" s="382"/>
      <c r="PQK135" s="382"/>
      <c r="PQL135" s="382"/>
      <c r="PQM135" s="382"/>
      <c r="PQN135" s="382"/>
      <c r="PQO135" s="382"/>
      <c r="PQP135" s="382"/>
      <c r="PQQ135" s="382"/>
      <c r="PQR135" s="382"/>
      <c r="PQS135" s="382"/>
      <c r="PQT135" s="382"/>
      <c r="PQU135" s="382"/>
      <c r="PQV135" s="382"/>
      <c r="PQW135" s="382"/>
      <c r="PQX135" s="382"/>
      <c r="PQY135" s="382"/>
      <c r="PQZ135" s="382"/>
      <c r="PRA135" s="382"/>
      <c r="PRB135" s="382"/>
      <c r="PRC135" s="382"/>
      <c r="PRD135" s="382"/>
      <c r="PRE135" s="382"/>
      <c r="PRF135" s="382"/>
      <c r="PRG135" s="382"/>
      <c r="PRH135" s="382"/>
      <c r="PRI135" s="382"/>
      <c r="PRJ135" s="382"/>
      <c r="PRK135" s="382"/>
      <c r="PRL135" s="382"/>
      <c r="PRM135" s="382"/>
      <c r="PRN135" s="382"/>
      <c r="PRO135" s="382"/>
      <c r="PRP135" s="382"/>
      <c r="PRQ135" s="382"/>
      <c r="PRR135" s="382"/>
      <c r="PRS135" s="382"/>
      <c r="PRT135" s="382"/>
      <c r="PRU135" s="382"/>
      <c r="PRV135" s="382"/>
      <c r="PRW135" s="382"/>
      <c r="PRX135" s="382"/>
      <c r="PRY135" s="382"/>
      <c r="PRZ135" s="382"/>
      <c r="PSA135" s="382"/>
      <c r="PSB135" s="382"/>
      <c r="PSC135" s="382"/>
      <c r="PSD135" s="382"/>
      <c r="PSE135" s="382"/>
      <c r="PSF135" s="382"/>
      <c r="PSG135" s="382"/>
      <c r="PSH135" s="382"/>
      <c r="PSI135" s="382"/>
      <c r="PSJ135" s="382"/>
      <c r="PSK135" s="382"/>
      <c r="PSL135" s="382"/>
      <c r="PSM135" s="382"/>
      <c r="PSN135" s="382"/>
      <c r="PSO135" s="382"/>
      <c r="PSP135" s="382"/>
      <c r="PSQ135" s="382"/>
      <c r="PSR135" s="382"/>
      <c r="PSS135" s="382"/>
      <c r="PST135" s="382"/>
      <c r="PSU135" s="382"/>
      <c r="PSV135" s="382"/>
      <c r="PSW135" s="382"/>
      <c r="PSX135" s="382"/>
      <c r="PSY135" s="382"/>
      <c r="PSZ135" s="382"/>
      <c r="PTA135" s="382"/>
      <c r="PTB135" s="382"/>
      <c r="PTC135" s="382"/>
      <c r="PTD135" s="382"/>
      <c r="PTE135" s="382"/>
      <c r="PTF135" s="382"/>
      <c r="PTG135" s="382"/>
      <c r="PTH135" s="382"/>
      <c r="PTI135" s="382"/>
      <c r="PTJ135" s="382"/>
      <c r="PTK135" s="382"/>
      <c r="PTL135" s="382"/>
      <c r="PTM135" s="382"/>
      <c r="PTN135" s="382"/>
      <c r="PTO135" s="382"/>
      <c r="PTP135" s="382"/>
      <c r="PTQ135" s="382"/>
      <c r="PTR135" s="382"/>
      <c r="PTS135" s="382"/>
      <c r="PTT135" s="382"/>
      <c r="PTU135" s="382"/>
      <c r="PTV135" s="382"/>
      <c r="PTW135" s="382"/>
      <c r="PTX135" s="382"/>
      <c r="PTY135" s="382"/>
      <c r="PTZ135" s="382"/>
      <c r="PUA135" s="382"/>
      <c r="PUB135" s="382"/>
      <c r="PUC135" s="382"/>
      <c r="PUD135" s="382"/>
      <c r="PUE135" s="382"/>
      <c r="PUF135" s="382"/>
      <c r="PUG135" s="382"/>
      <c r="PUH135" s="382"/>
      <c r="PUI135" s="382"/>
      <c r="PUJ135" s="382"/>
      <c r="PUK135" s="382"/>
      <c r="PUL135" s="382"/>
      <c r="PUM135" s="382"/>
      <c r="PUN135" s="382"/>
      <c r="PUO135" s="382"/>
      <c r="PUP135" s="382"/>
      <c r="PUQ135" s="382"/>
      <c r="PUR135" s="382"/>
      <c r="PUS135" s="382"/>
      <c r="PUT135" s="382"/>
      <c r="PUU135" s="382"/>
      <c r="PUV135" s="382"/>
      <c r="PUW135" s="382"/>
      <c r="PUX135" s="382"/>
      <c r="PUY135" s="382"/>
      <c r="PUZ135" s="382"/>
      <c r="PVA135" s="382"/>
      <c r="PVB135" s="382"/>
      <c r="PVC135" s="382"/>
      <c r="PVD135" s="382"/>
      <c r="PVE135" s="382"/>
      <c r="PVF135" s="382"/>
      <c r="PVG135" s="382"/>
      <c r="PVH135" s="382"/>
      <c r="PVI135" s="382"/>
      <c r="PVJ135" s="382"/>
      <c r="PVK135" s="382"/>
      <c r="PVL135" s="382"/>
      <c r="PVM135" s="382"/>
      <c r="PVN135" s="382"/>
      <c r="PVO135" s="382"/>
      <c r="PVP135" s="382"/>
      <c r="PVQ135" s="382"/>
      <c r="PVR135" s="382"/>
      <c r="PVS135" s="382"/>
      <c r="PVT135" s="382"/>
      <c r="PVU135" s="382"/>
      <c r="PVV135" s="382"/>
      <c r="PVW135" s="382"/>
      <c r="PVX135" s="382"/>
      <c r="PVY135" s="382"/>
      <c r="PVZ135" s="382"/>
      <c r="PWA135" s="382"/>
      <c r="PWB135" s="382"/>
      <c r="PWC135" s="382"/>
      <c r="PWD135" s="382"/>
      <c r="PWE135" s="382"/>
      <c r="PWF135" s="382"/>
      <c r="PWG135" s="382"/>
      <c r="PWH135" s="382"/>
      <c r="PWI135" s="382"/>
      <c r="PWJ135" s="382"/>
      <c r="PWK135" s="382"/>
      <c r="PWL135" s="382"/>
      <c r="PWM135" s="382"/>
      <c r="PWN135" s="382"/>
      <c r="PWO135" s="382"/>
      <c r="PWP135" s="382"/>
      <c r="PWQ135" s="382"/>
      <c r="PWR135" s="382"/>
      <c r="PWS135" s="382"/>
      <c r="PWT135" s="382"/>
      <c r="PWU135" s="382"/>
      <c r="PWV135" s="382"/>
      <c r="PWW135" s="382"/>
      <c r="PWX135" s="382"/>
      <c r="PWY135" s="382"/>
      <c r="PWZ135" s="382"/>
      <c r="PXA135" s="382"/>
      <c r="PXB135" s="382"/>
      <c r="PXC135" s="382"/>
      <c r="PXD135" s="382"/>
      <c r="PXE135" s="382"/>
      <c r="PXF135" s="382"/>
      <c r="PXG135" s="382"/>
      <c r="PXH135" s="382"/>
      <c r="PXI135" s="382"/>
      <c r="PXJ135" s="382"/>
      <c r="PXK135" s="382"/>
      <c r="PXL135" s="382"/>
      <c r="PXM135" s="382"/>
      <c r="PXN135" s="382"/>
      <c r="PXO135" s="382"/>
      <c r="PXP135" s="382"/>
      <c r="PXQ135" s="382"/>
      <c r="PXR135" s="382"/>
      <c r="PXS135" s="382"/>
      <c r="PXT135" s="382"/>
      <c r="PXU135" s="382"/>
      <c r="PXV135" s="382"/>
      <c r="PXW135" s="382"/>
      <c r="PXX135" s="382"/>
      <c r="PXY135" s="382"/>
      <c r="PXZ135" s="382"/>
      <c r="PYA135" s="382"/>
      <c r="PYB135" s="382"/>
      <c r="PYC135" s="382"/>
      <c r="PYD135" s="382"/>
      <c r="PYE135" s="382"/>
      <c r="PYF135" s="382"/>
      <c r="PYG135" s="382"/>
      <c r="PYH135" s="382"/>
      <c r="PYI135" s="382"/>
      <c r="PYJ135" s="382"/>
      <c r="PYK135" s="382"/>
      <c r="PYL135" s="382"/>
      <c r="PYM135" s="382"/>
      <c r="PYN135" s="382"/>
      <c r="PYO135" s="382"/>
      <c r="PYP135" s="382"/>
      <c r="PYQ135" s="382"/>
      <c r="PYR135" s="382"/>
      <c r="PYS135" s="382"/>
      <c r="PYT135" s="382"/>
      <c r="PYU135" s="382"/>
      <c r="PYV135" s="382"/>
      <c r="PYW135" s="382"/>
      <c r="PYX135" s="382"/>
      <c r="PYY135" s="382"/>
      <c r="PYZ135" s="382"/>
      <c r="PZA135" s="382"/>
      <c r="PZB135" s="382"/>
      <c r="PZC135" s="382"/>
      <c r="PZD135" s="382"/>
      <c r="PZE135" s="382"/>
      <c r="PZF135" s="382"/>
      <c r="PZG135" s="382"/>
      <c r="PZH135" s="382"/>
      <c r="PZI135" s="382"/>
      <c r="PZJ135" s="382"/>
      <c r="PZK135" s="382"/>
      <c r="PZL135" s="382"/>
      <c r="PZM135" s="382"/>
      <c r="PZN135" s="382"/>
      <c r="PZO135" s="382"/>
      <c r="PZP135" s="382"/>
      <c r="PZQ135" s="382"/>
      <c r="PZR135" s="382"/>
      <c r="PZS135" s="382"/>
      <c r="PZT135" s="382"/>
      <c r="PZU135" s="382"/>
      <c r="PZV135" s="382"/>
      <c r="PZW135" s="382"/>
      <c r="PZX135" s="382"/>
      <c r="PZY135" s="382"/>
      <c r="PZZ135" s="382"/>
      <c r="QAA135" s="382"/>
      <c r="QAB135" s="382"/>
      <c r="QAC135" s="382"/>
      <c r="QAD135" s="382"/>
      <c r="QAE135" s="382"/>
      <c r="QAF135" s="382"/>
      <c r="QAG135" s="382"/>
      <c r="QAH135" s="382"/>
      <c r="QAI135" s="382"/>
      <c r="QAJ135" s="382"/>
      <c r="QAK135" s="382"/>
      <c r="QAL135" s="382"/>
      <c r="QAM135" s="382"/>
      <c r="QAN135" s="382"/>
      <c r="QAO135" s="382"/>
      <c r="QAP135" s="382"/>
      <c r="QAQ135" s="382"/>
      <c r="QAR135" s="382"/>
      <c r="QAS135" s="382"/>
      <c r="QAT135" s="382"/>
      <c r="QAU135" s="382"/>
      <c r="QAV135" s="382"/>
      <c r="QAW135" s="382"/>
      <c r="QAX135" s="382"/>
      <c r="QAY135" s="382"/>
      <c r="QAZ135" s="382"/>
      <c r="QBA135" s="382"/>
      <c r="QBB135" s="382"/>
      <c r="QBC135" s="382"/>
      <c r="QBD135" s="382"/>
      <c r="QBE135" s="382"/>
      <c r="QBF135" s="382"/>
      <c r="QBG135" s="382"/>
      <c r="QBH135" s="382"/>
      <c r="QBI135" s="382"/>
      <c r="QBJ135" s="382"/>
      <c r="QBK135" s="382"/>
      <c r="QBL135" s="382"/>
      <c r="QBM135" s="382"/>
      <c r="QBN135" s="382"/>
      <c r="QBO135" s="382"/>
      <c r="QBP135" s="382"/>
      <c r="QBQ135" s="382"/>
      <c r="QBR135" s="382"/>
      <c r="QBS135" s="382"/>
      <c r="QBT135" s="382"/>
      <c r="QBU135" s="382"/>
      <c r="QBV135" s="382"/>
      <c r="QBW135" s="382"/>
      <c r="QBX135" s="382"/>
      <c r="QBY135" s="382"/>
      <c r="QBZ135" s="382"/>
      <c r="QCA135" s="382"/>
      <c r="QCB135" s="382"/>
      <c r="QCC135" s="382"/>
      <c r="QCD135" s="382"/>
      <c r="QCE135" s="382"/>
      <c r="QCF135" s="382"/>
      <c r="QCG135" s="382"/>
      <c r="QCH135" s="382"/>
      <c r="QCI135" s="382"/>
      <c r="QCJ135" s="382"/>
      <c r="QCK135" s="382"/>
      <c r="QCL135" s="382"/>
      <c r="QCM135" s="382"/>
      <c r="QCN135" s="382"/>
      <c r="QCO135" s="382"/>
      <c r="QCP135" s="382"/>
      <c r="QCQ135" s="382"/>
      <c r="QCR135" s="382"/>
      <c r="QCS135" s="382"/>
      <c r="QCT135" s="382"/>
      <c r="QCU135" s="382"/>
      <c r="QCV135" s="382"/>
      <c r="QCW135" s="382"/>
      <c r="QCX135" s="382"/>
      <c r="QCY135" s="382"/>
      <c r="QCZ135" s="382"/>
      <c r="QDA135" s="382"/>
      <c r="QDB135" s="382"/>
      <c r="QDC135" s="382"/>
      <c r="QDD135" s="382"/>
      <c r="QDE135" s="382"/>
      <c r="QDF135" s="382"/>
      <c r="QDG135" s="382"/>
      <c r="QDH135" s="382"/>
      <c r="QDI135" s="382"/>
      <c r="QDJ135" s="382"/>
      <c r="QDK135" s="382"/>
      <c r="QDL135" s="382"/>
      <c r="QDM135" s="382"/>
      <c r="QDN135" s="382"/>
      <c r="QDO135" s="382"/>
      <c r="QDP135" s="382"/>
      <c r="QDQ135" s="382"/>
      <c r="QDR135" s="382"/>
      <c r="QDS135" s="382"/>
      <c r="QDT135" s="382"/>
      <c r="QDU135" s="382"/>
      <c r="QDV135" s="382"/>
      <c r="QDW135" s="382"/>
      <c r="QDX135" s="382"/>
      <c r="QDY135" s="382"/>
      <c r="QDZ135" s="382"/>
      <c r="QEA135" s="382"/>
      <c r="QEB135" s="382"/>
      <c r="QEC135" s="382"/>
      <c r="QED135" s="382"/>
      <c r="QEE135" s="382"/>
      <c r="QEF135" s="382"/>
      <c r="QEG135" s="382"/>
      <c r="QEH135" s="382"/>
      <c r="QEI135" s="382"/>
      <c r="QEJ135" s="382"/>
      <c r="QEK135" s="382"/>
      <c r="QEL135" s="382"/>
      <c r="QEM135" s="382"/>
      <c r="QEN135" s="382"/>
      <c r="QEO135" s="382"/>
      <c r="QEP135" s="382"/>
      <c r="QEQ135" s="382"/>
      <c r="QER135" s="382"/>
      <c r="QES135" s="382"/>
      <c r="QET135" s="382"/>
      <c r="QEU135" s="382"/>
      <c r="QEV135" s="382"/>
      <c r="QEW135" s="382"/>
      <c r="QEX135" s="382"/>
      <c r="QEY135" s="382"/>
      <c r="QEZ135" s="382"/>
      <c r="QFA135" s="382"/>
      <c r="QFB135" s="382"/>
      <c r="QFC135" s="382"/>
      <c r="QFD135" s="382"/>
      <c r="QFE135" s="382"/>
      <c r="QFF135" s="382"/>
      <c r="QFG135" s="382"/>
      <c r="QFH135" s="382"/>
      <c r="QFI135" s="382"/>
      <c r="QFJ135" s="382"/>
      <c r="QFK135" s="382"/>
      <c r="QFL135" s="382"/>
      <c r="QFM135" s="382"/>
      <c r="QFN135" s="382"/>
      <c r="QFO135" s="382"/>
      <c r="QFP135" s="382"/>
      <c r="QFQ135" s="382"/>
      <c r="QFR135" s="382"/>
      <c r="QFS135" s="382"/>
      <c r="QFT135" s="382"/>
      <c r="QFU135" s="382"/>
      <c r="QFV135" s="382"/>
      <c r="QFW135" s="382"/>
      <c r="QFX135" s="382"/>
      <c r="QFY135" s="382"/>
      <c r="QFZ135" s="382"/>
      <c r="QGA135" s="382"/>
      <c r="QGB135" s="382"/>
      <c r="QGC135" s="382"/>
      <c r="QGD135" s="382"/>
      <c r="QGE135" s="382"/>
      <c r="QGF135" s="382"/>
      <c r="QGG135" s="382"/>
      <c r="QGH135" s="382"/>
      <c r="QGI135" s="382"/>
      <c r="QGJ135" s="382"/>
      <c r="QGK135" s="382"/>
      <c r="QGL135" s="382"/>
      <c r="QGM135" s="382"/>
      <c r="QGN135" s="382"/>
      <c r="QGO135" s="382"/>
      <c r="QGP135" s="382"/>
      <c r="QGQ135" s="382"/>
      <c r="QGR135" s="382"/>
      <c r="QGS135" s="382"/>
      <c r="QGT135" s="382"/>
      <c r="QGU135" s="382"/>
      <c r="QGV135" s="382"/>
      <c r="QGW135" s="382"/>
      <c r="QGX135" s="382"/>
      <c r="QGY135" s="382"/>
      <c r="QGZ135" s="382"/>
      <c r="QHA135" s="382"/>
      <c r="QHB135" s="382"/>
      <c r="QHC135" s="382"/>
      <c r="QHD135" s="382"/>
      <c r="QHE135" s="382"/>
      <c r="QHF135" s="382"/>
      <c r="QHG135" s="382"/>
      <c r="QHH135" s="382"/>
      <c r="QHI135" s="382"/>
      <c r="QHJ135" s="382"/>
      <c r="QHK135" s="382"/>
      <c r="QHL135" s="382"/>
      <c r="QHM135" s="382"/>
      <c r="QHN135" s="382"/>
      <c r="QHO135" s="382"/>
      <c r="QHP135" s="382"/>
      <c r="QHQ135" s="382"/>
      <c r="QHR135" s="382"/>
      <c r="QHS135" s="382"/>
      <c r="QHT135" s="382"/>
      <c r="QHU135" s="382"/>
      <c r="QHV135" s="382"/>
      <c r="QHW135" s="382"/>
      <c r="QHX135" s="382"/>
      <c r="QHY135" s="382"/>
      <c r="QHZ135" s="382"/>
      <c r="QIA135" s="382"/>
      <c r="QIB135" s="382"/>
      <c r="QIC135" s="382"/>
      <c r="QID135" s="382"/>
      <c r="QIE135" s="382"/>
      <c r="QIF135" s="382"/>
      <c r="QIG135" s="382"/>
      <c r="QIH135" s="382"/>
      <c r="QII135" s="382"/>
      <c r="QIJ135" s="382"/>
      <c r="QIK135" s="382"/>
      <c r="QIL135" s="382"/>
      <c r="QIM135" s="382"/>
      <c r="QIN135" s="382"/>
      <c r="QIO135" s="382"/>
      <c r="QIP135" s="382"/>
      <c r="QIQ135" s="382"/>
      <c r="QIR135" s="382"/>
      <c r="QIS135" s="382"/>
      <c r="QIT135" s="382"/>
      <c r="QIU135" s="382"/>
      <c r="QIV135" s="382"/>
      <c r="QIW135" s="382"/>
      <c r="QIX135" s="382"/>
      <c r="QIY135" s="382"/>
      <c r="QIZ135" s="382"/>
      <c r="QJA135" s="382"/>
      <c r="QJB135" s="382"/>
      <c r="QJC135" s="382"/>
      <c r="QJD135" s="382"/>
      <c r="QJE135" s="382"/>
      <c r="QJF135" s="382"/>
      <c r="QJG135" s="382"/>
      <c r="QJH135" s="382"/>
      <c r="QJI135" s="382"/>
      <c r="QJJ135" s="382"/>
      <c r="QJK135" s="382"/>
      <c r="QJL135" s="382"/>
      <c r="QJM135" s="382"/>
      <c r="QJN135" s="382"/>
      <c r="QJO135" s="382"/>
      <c r="QJP135" s="382"/>
      <c r="QJQ135" s="382"/>
      <c r="QJR135" s="382"/>
      <c r="QJS135" s="382"/>
      <c r="QJT135" s="382"/>
      <c r="QJU135" s="382"/>
      <c r="QJV135" s="382"/>
      <c r="QJW135" s="382"/>
      <c r="QJX135" s="382"/>
      <c r="QJY135" s="382"/>
      <c r="QJZ135" s="382"/>
      <c r="QKA135" s="382"/>
      <c r="QKB135" s="382"/>
      <c r="QKC135" s="382"/>
      <c r="QKD135" s="382"/>
      <c r="QKE135" s="382"/>
      <c r="QKF135" s="382"/>
      <c r="QKG135" s="382"/>
      <c r="QKH135" s="382"/>
      <c r="QKI135" s="382"/>
      <c r="QKJ135" s="382"/>
      <c r="QKK135" s="382"/>
      <c r="QKL135" s="382"/>
      <c r="QKM135" s="382"/>
      <c r="QKN135" s="382"/>
      <c r="QKO135" s="382"/>
      <c r="QKP135" s="382"/>
      <c r="QKQ135" s="382"/>
      <c r="QKR135" s="382"/>
      <c r="QKS135" s="382"/>
      <c r="QKT135" s="382"/>
      <c r="QKU135" s="382"/>
      <c r="QKV135" s="382"/>
      <c r="QKW135" s="382"/>
      <c r="QKX135" s="382"/>
      <c r="QKY135" s="382"/>
      <c r="QKZ135" s="382"/>
      <c r="QLA135" s="382"/>
      <c r="QLB135" s="382"/>
      <c r="QLC135" s="382"/>
      <c r="QLD135" s="382"/>
      <c r="QLE135" s="382"/>
      <c r="QLF135" s="382"/>
      <c r="QLG135" s="382"/>
      <c r="QLH135" s="382"/>
      <c r="QLI135" s="382"/>
      <c r="QLJ135" s="382"/>
      <c r="QLK135" s="382"/>
      <c r="QLL135" s="382"/>
      <c r="QLM135" s="382"/>
      <c r="QLN135" s="382"/>
      <c r="QLO135" s="382"/>
      <c r="QLP135" s="382"/>
      <c r="QLQ135" s="382"/>
      <c r="QLR135" s="382"/>
      <c r="QLS135" s="382"/>
      <c r="QLT135" s="382"/>
      <c r="QLU135" s="382"/>
      <c r="QLV135" s="382"/>
      <c r="QLW135" s="382"/>
      <c r="QLX135" s="382"/>
      <c r="QLY135" s="382"/>
      <c r="QLZ135" s="382"/>
      <c r="QMA135" s="382"/>
      <c r="QMB135" s="382"/>
      <c r="QMC135" s="382"/>
      <c r="QMD135" s="382"/>
      <c r="QME135" s="382"/>
      <c r="QMF135" s="382"/>
      <c r="QMG135" s="382"/>
      <c r="QMH135" s="382"/>
      <c r="QMI135" s="382"/>
      <c r="QMJ135" s="382"/>
      <c r="QMK135" s="382"/>
      <c r="QML135" s="382"/>
      <c r="QMM135" s="382"/>
      <c r="QMN135" s="382"/>
      <c r="QMO135" s="382"/>
      <c r="QMP135" s="382"/>
      <c r="QMQ135" s="382"/>
      <c r="QMR135" s="382"/>
      <c r="QMS135" s="382"/>
      <c r="QMT135" s="382"/>
      <c r="QMU135" s="382"/>
      <c r="QMV135" s="382"/>
      <c r="QMW135" s="382"/>
      <c r="QMX135" s="382"/>
      <c r="QMY135" s="382"/>
      <c r="QMZ135" s="382"/>
      <c r="QNA135" s="382"/>
      <c r="QNB135" s="382"/>
      <c r="QNC135" s="382"/>
      <c r="QND135" s="382"/>
      <c r="QNE135" s="382"/>
      <c r="QNF135" s="382"/>
      <c r="QNG135" s="382"/>
      <c r="QNH135" s="382"/>
      <c r="QNI135" s="382"/>
      <c r="QNJ135" s="382"/>
      <c r="QNK135" s="382"/>
      <c r="QNL135" s="382"/>
      <c r="QNM135" s="382"/>
      <c r="QNN135" s="382"/>
      <c r="QNO135" s="382"/>
      <c r="QNP135" s="382"/>
      <c r="QNQ135" s="382"/>
      <c r="QNR135" s="382"/>
      <c r="QNS135" s="382"/>
      <c r="QNT135" s="382"/>
      <c r="QNU135" s="382"/>
      <c r="QNV135" s="382"/>
      <c r="QNW135" s="382"/>
      <c r="QNX135" s="382"/>
      <c r="QNY135" s="382"/>
      <c r="QNZ135" s="382"/>
      <c r="QOA135" s="382"/>
      <c r="QOB135" s="382"/>
      <c r="QOC135" s="382"/>
      <c r="QOD135" s="382"/>
      <c r="QOE135" s="382"/>
      <c r="QOF135" s="382"/>
      <c r="QOG135" s="382"/>
      <c r="QOH135" s="382"/>
      <c r="QOI135" s="382"/>
      <c r="QOJ135" s="382"/>
      <c r="QOK135" s="382"/>
      <c r="QOL135" s="382"/>
      <c r="QOM135" s="382"/>
      <c r="QON135" s="382"/>
      <c r="QOO135" s="382"/>
      <c r="QOP135" s="382"/>
      <c r="QOQ135" s="382"/>
      <c r="QOR135" s="382"/>
      <c r="QOS135" s="382"/>
      <c r="QOT135" s="382"/>
      <c r="QOU135" s="382"/>
      <c r="QOV135" s="382"/>
      <c r="QOW135" s="382"/>
      <c r="QOX135" s="382"/>
      <c r="QOY135" s="382"/>
      <c r="QOZ135" s="382"/>
      <c r="QPA135" s="382"/>
      <c r="QPB135" s="382"/>
      <c r="QPC135" s="382"/>
      <c r="QPD135" s="382"/>
      <c r="QPE135" s="382"/>
      <c r="QPF135" s="382"/>
      <c r="QPG135" s="382"/>
      <c r="QPH135" s="382"/>
      <c r="QPI135" s="382"/>
      <c r="QPJ135" s="382"/>
      <c r="QPK135" s="382"/>
      <c r="QPL135" s="382"/>
      <c r="QPM135" s="382"/>
      <c r="QPN135" s="382"/>
      <c r="QPO135" s="382"/>
      <c r="QPP135" s="382"/>
      <c r="QPQ135" s="382"/>
      <c r="QPR135" s="382"/>
      <c r="QPS135" s="382"/>
      <c r="QPT135" s="382"/>
      <c r="QPU135" s="382"/>
      <c r="QPV135" s="382"/>
      <c r="QPW135" s="382"/>
      <c r="QPX135" s="382"/>
      <c r="QPY135" s="382"/>
      <c r="QPZ135" s="382"/>
      <c r="QQA135" s="382"/>
      <c r="QQB135" s="382"/>
      <c r="QQC135" s="382"/>
      <c r="QQD135" s="382"/>
      <c r="QQE135" s="382"/>
      <c r="QQF135" s="382"/>
      <c r="QQG135" s="382"/>
      <c r="QQH135" s="382"/>
      <c r="QQI135" s="382"/>
      <c r="QQJ135" s="382"/>
      <c r="QQK135" s="382"/>
      <c r="QQL135" s="382"/>
      <c r="QQM135" s="382"/>
      <c r="QQN135" s="382"/>
      <c r="QQO135" s="382"/>
      <c r="QQP135" s="382"/>
      <c r="QQQ135" s="382"/>
      <c r="QQR135" s="382"/>
      <c r="QQS135" s="382"/>
      <c r="QQT135" s="382"/>
      <c r="QQU135" s="382"/>
      <c r="QQV135" s="382"/>
      <c r="QQW135" s="382"/>
      <c r="QQX135" s="382"/>
      <c r="QQY135" s="382"/>
      <c r="QQZ135" s="382"/>
      <c r="QRA135" s="382"/>
      <c r="QRB135" s="382"/>
      <c r="QRC135" s="382"/>
      <c r="QRD135" s="382"/>
      <c r="QRE135" s="382"/>
      <c r="QRF135" s="382"/>
      <c r="QRG135" s="382"/>
      <c r="QRH135" s="382"/>
      <c r="QRI135" s="382"/>
      <c r="QRJ135" s="382"/>
      <c r="QRK135" s="382"/>
      <c r="QRL135" s="382"/>
      <c r="QRM135" s="382"/>
      <c r="QRN135" s="382"/>
      <c r="QRO135" s="382"/>
      <c r="QRP135" s="382"/>
      <c r="QRQ135" s="382"/>
      <c r="QRR135" s="382"/>
      <c r="QRS135" s="382"/>
      <c r="QRT135" s="382"/>
      <c r="QRU135" s="382"/>
      <c r="QRV135" s="382"/>
      <c r="QRW135" s="382"/>
      <c r="QRX135" s="382"/>
      <c r="QRY135" s="382"/>
      <c r="QRZ135" s="382"/>
      <c r="QSA135" s="382"/>
      <c r="QSB135" s="382"/>
      <c r="QSC135" s="382"/>
      <c r="QSD135" s="382"/>
      <c r="QSE135" s="382"/>
      <c r="QSF135" s="382"/>
      <c r="QSG135" s="382"/>
      <c r="QSH135" s="382"/>
      <c r="QSI135" s="382"/>
      <c r="QSJ135" s="382"/>
      <c r="QSK135" s="382"/>
      <c r="QSL135" s="382"/>
      <c r="QSM135" s="382"/>
      <c r="QSN135" s="382"/>
      <c r="QSO135" s="382"/>
      <c r="QSP135" s="382"/>
      <c r="QSQ135" s="382"/>
      <c r="QSR135" s="382"/>
      <c r="QSS135" s="382"/>
      <c r="QST135" s="382"/>
      <c r="QSU135" s="382"/>
      <c r="QSV135" s="382"/>
      <c r="QSW135" s="382"/>
      <c r="QSX135" s="382"/>
      <c r="QSY135" s="382"/>
      <c r="QSZ135" s="382"/>
      <c r="QTA135" s="382"/>
      <c r="QTB135" s="382"/>
      <c r="QTC135" s="382"/>
      <c r="QTD135" s="382"/>
      <c r="QTE135" s="382"/>
      <c r="QTF135" s="382"/>
      <c r="QTG135" s="382"/>
      <c r="QTH135" s="382"/>
      <c r="QTI135" s="382"/>
      <c r="QTJ135" s="382"/>
      <c r="QTK135" s="382"/>
      <c r="QTL135" s="382"/>
      <c r="QTM135" s="382"/>
      <c r="QTN135" s="382"/>
      <c r="QTO135" s="382"/>
      <c r="QTP135" s="382"/>
      <c r="QTQ135" s="382"/>
      <c r="QTR135" s="382"/>
      <c r="QTS135" s="382"/>
      <c r="QTT135" s="382"/>
      <c r="QTU135" s="382"/>
      <c r="QTV135" s="382"/>
      <c r="QTW135" s="382"/>
      <c r="QTX135" s="382"/>
      <c r="QTY135" s="382"/>
      <c r="QTZ135" s="382"/>
      <c r="QUA135" s="382"/>
      <c r="QUB135" s="382"/>
      <c r="QUC135" s="382"/>
      <c r="QUD135" s="382"/>
      <c r="QUE135" s="382"/>
      <c r="QUF135" s="382"/>
      <c r="QUG135" s="382"/>
      <c r="QUH135" s="382"/>
      <c r="QUI135" s="382"/>
      <c r="QUJ135" s="382"/>
      <c r="QUK135" s="382"/>
      <c r="QUL135" s="382"/>
      <c r="QUM135" s="382"/>
      <c r="QUN135" s="382"/>
      <c r="QUO135" s="382"/>
      <c r="QUP135" s="382"/>
      <c r="QUQ135" s="382"/>
      <c r="QUR135" s="382"/>
      <c r="QUS135" s="382"/>
      <c r="QUT135" s="382"/>
      <c r="QUU135" s="382"/>
      <c r="QUV135" s="382"/>
      <c r="QUW135" s="382"/>
      <c r="QUX135" s="382"/>
      <c r="QUY135" s="382"/>
      <c r="QUZ135" s="382"/>
      <c r="QVA135" s="382"/>
      <c r="QVB135" s="382"/>
      <c r="QVC135" s="382"/>
      <c r="QVD135" s="382"/>
      <c r="QVE135" s="382"/>
      <c r="QVF135" s="382"/>
      <c r="QVG135" s="382"/>
      <c r="QVH135" s="382"/>
      <c r="QVI135" s="382"/>
      <c r="QVJ135" s="382"/>
      <c r="QVK135" s="382"/>
      <c r="QVL135" s="382"/>
      <c r="QVM135" s="382"/>
      <c r="QVN135" s="382"/>
      <c r="QVO135" s="382"/>
      <c r="QVP135" s="382"/>
      <c r="QVQ135" s="382"/>
      <c r="QVR135" s="382"/>
      <c r="QVS135" s="382"/>
      <c r="QVT135" s="382"/>
      <c r="QVU135" s="382"/>
      <c r="QVV135" s="382"/>
      <c r="QVW135" s="382"/>
      <c r="QVX135" s="382"/>
      <c r="QVY135" s="382"/>
      <c r="QVZ135" s="382"/>
      <c r="QWA135" s="382"/>
      <c r="QWB135" s="382"/>
      <c r="QWC135" s="382"/>
      <c r="QWD135" s="382"/>
      <c r="QWE135" s="382"/>
      <c r="QWF135" s="382"/>
      <c r="QWG135" s="382"/>
      <c r="QWH135" s="382"/>
      <c r="QWI135" s="382"/>
      <c r="QWJ135" s="382"/>
      <c r="QWK135" s="382"/>
      <c r="QWL135" s="382"/>
      <c r="QWM135" s="382"/>
      <c r="QWN135" s="382"/>
      <c r="QWO135" s="382"/>
      <c r="QWP135" s="382"/>
      <c r="QWQ135" s="382"/>
      <c r="QWR135" s="382"/>
      <c r="QWS135" s="382"/>
      <c r="QWT135" s="382"/>
      <c r="QWU135" s="382"/>
      <c r="QWV135" s="382"/>
      <c r="QWW135" s="382"/>
      <c r="QWX135" s="382"/>
      <c r="QWY135" s="382"/>
      <c r="QWZ135" s="382"/>
      <c r="QXA135" s="382"/>
      <c r="QXB135" s="382"/>
      <c r="QXC135" s="382"/>
      <c r="QXD135" s="382"/>
      <c r="QXE135" s="382"/>
      <c r="QXF135" s="382"/>
      <c r="QXG135" s="382"/>
      <c r="QXH135" s="382"/>
      <c r="QXI135" s="382"/>
      <c r="QXJ135" s="382"/>
      <c r="QXK135" s="382"/>
      <c r="QXL135" s="382"/>
      <c r="QXM135" s="382"/>
      <c r="QXN135" s="382"/>
      <c r="QXO135" s="382"/>
      <c r="QXP135" s="382"/>
      <c r="QXQ135" s="382"/>
      <c r="QXR135" s="382"/>
      <c r="QXS135" s="382"/>
      <c r="QXT135" s="382"/>
      <c r="QXU135" s="382"/>
      <c r="QXV135" s="382"/>
      <c r="QXW135" s="382"/>
      <c r="QXX135" s="382"/>
      <c r="QXY135" s="382"/>
      <c r="QXZ135" s="382"/>
      <c r="QYA135" s="382"/>
      <c r="QYB135" s="382"/>
      <c r="QYC135" s="382"/>
      <c r="QYD135" s="382"/>
      <c r="QYE135" s="382"/>
      <c r="QYF135" s="382"/>
      <c r="QYG135" s="382"/>
      <c r="QYH135" s="382"/>
      <c r="QYI135" s="382"/>
      <c r="QYJ135" s="382"/>
      <c r="QYK135" s="382"/>
      <c r="QYL135" s="382"/>
      <c r="QYM135" s="382"/>
      <c r="QYN135" s="382"/>
      <c r="QYO135" s="382"/>
      <c r="QYP135" s="382"/>
      <c r="QYQ135" s="382"/>
      <c r="QYR135" s="382"/>
      <c r="QYS135" s="382"/>
      <c r="QYT135" s="382"/>
      <c r="QYU135" s="382"/>
      <c r="QYV135" s="382"/>
      <c r="QYW135" s="382"/>
      <c r="QYX135" s="382"/>
      <c r="QYY135" s="382"/>
      <c r="QYZ135" s="382"/>
      <c r="QZA135" s="382"/>
      <c r="QZB135" s="382"/>
      <c r="QZC135" s="382"/>
      <c r="QZD135" s="382"/>
      <c r="QZE135" s="382"/>
      <c r="QZF135" s="382"/>
      <c r="QZG135" s="382"/>
      <c r="QZH135" s="382"/>
      <c r="QZI135" s="382"/>
      <c r="QZJ135" s="382"/>
      <c r="QZK135" s="382"/>
      <c r="QZL135" s="382"/>
      <c r="QZM135" s="382"/>
      <c r="QZN135" s="382"/>
      <c r="QZO135" s="382"/>
      <c r="QZP135" s="382"/>
      <c r="QZQ135" s="382"/>
      <c r="QZR135" s="382"/>
      <c r="QZS135" s="382"/>
      <c r="QZT135" s="382"/>
      <c r="QZU135" s="382"/>
      <c r="QZV135" s="382"/>
      <c r="QZW135" s="382"/>
      <c r="QZX135" s="382"/>
      <c r="QZY135" s="382"/>
      <c r="QZZ135" s="382"/>
      <c r="RAA135" s="382"/>
      <c r="RAB135" s="382"/>
      <c r="RAC135" s="382"/>
      <c r="RAD135" s="382"/>
      <c r="RAE135" s="382"/>
      <c r="RAF135" s="382"/>
      <c r="RAG135" s="382"/>
      <c r="RAH135" s="382"/>
      <c r="RAI135" s="382"/>
      <c r="RAJ135" s="382"/>
      <c r="RAK135" s="382"/>
      <c r="RAL135" s="382"/>
      <c r="RAM135" s="382"/>
      <c r="RAN135" s="382"/>
      <c r="RAO135" s="382"/>
      <c r="RAP135" s="382"/>
      <c r="RAQ135" s="382"/>
      <c r="RAR135" s="382"/>
      <c r="RAS135" s="382"/>
      <c r="RAT135" s="382"/>
      <c r="RAU135" s="382"/>
      <c r="RAV135" s="382"/>
      <c r="RAW135" s="382"/>
      <c r="RAX135" s="382"/>
      <c r="RAY135" s="382"/>
      <c r="RAZ135" s="382"/>
      <c r="RBA135" s="382"/>
      <c r="RBB135" s="382"/>
      <c r="RBC135" s="382"/>
      <c r="RBD135" s="382"/>
      <c r="RBE135" s="382"/>
      <c r="RBF135" s="382"/>
      <c r="RBG135" s="382"/>
      <c r="RBH135" s="382"/>
      <c r="RBI135" s="382"/>
      <c r="RBJ135" s="382"/>
      <c r="RBK135" s="382"/>
      <c r="RBL135" s="382"/>
      <c r="RBM135" s="382"/>
      <c r="RBN135" s="382"/>
      <c r="RBO135" s="382"/>
      <c r="RBP135" s="382"/>
      <c r="RBQ135" s="382"/>
      <c r="RBR135" s="382"/>
      <c r="RBS135" s="382"/>
      <c r="RBT135" s="382"/>
      <c r="RBU135" s="382"/>
      <c r="RBV135" s="382"/>
      <c r="RBW135" s="382"/>
      <c r="RBX135" s="382"/>
      <c r="RBY135" s="382"/>
      <c r="RBZ135" s="382"/>
      <c r="RCA135" s="382"/>
      <c r="RCB135" s="382"/>
      <c r="RCC135" s="382"/>
      <c r="RCD135" s="382"/>
      <c r="RCE135" s="382"/>
      <c r="RCF135" s="382"/>
      <c r="RCG135" s="382"/>
      <c r="RCH135" s="382"/>
      <c r="RCI135" s="382"/>
      <c r="RCJ135" s="382"/>
      <c r="RCK135" s="382"/>
      <c r="RCL135" s="382"/>
      <c r="RCM135" s="382"/>
      <c r="RCN135" s="382"/>
      <c r="RCO135" s="382"/>
      <c r="RCP135" s="382"/>
      <c r="RCQ135" s="382"/>
      <c r="RCR135" s="382"/>
      <c r="RCS135" s="382"/>
      <c r="RCT135" s="382"/>
      <c r="RCU135" s="382"/>
      <c r="RCV135" s="382"/>
      <c r="RCW135" s="382"/>
      <c r="RCX135" s="382"/>
      <c r="RCY135" s="382"/>
      <c r="RCZ135" s="382"/>
      <c r="RDA135" s="382"/>
      <c r="RDB135" s="382"/>
      <c r="RDC135" s="382"/>
      <c r="RDD135" s="382"/>
      <c r="RDE135" s="382"/>
      <c r="RDF135" s="382"/>
      <c r="RDG135" s="382"/>
      <c r="RDH135" s="382"/>
      <c r="RDI135" s="382"/>
      <c r="RDJ135" s="382"/>
      <c r="RDK135" s="382"/>
      <c r="RDL135" s="382"/>
      <c r="RDM135" s="382"/>
      <c r="RDN135" s="382"/>
      <c r="RDO135" s="382"/>
      <c r="RDP135" s="382"/>
      <c r="RDQ135" s="382"/>
      <c r="RDR135" s="382"/>
      <c r="RDS135" s="382"/>
      <c r="RDT135" s="382"/>
      <c r="RDU135" s="382"/>
      <c r="RDV135" s="382"/>
      <c r="RDW135" s="382"/>
      <c r="RDX135" s="382"/>
      <c r="RDY135" s="382"/>
      <c r="RDZ135" s="382"/>
      <c r="REA135" s="382"/>
      <c r="REB135" s="382"/>
      <c r="REC135" s="382"/>
      <c r="RED135" s="382"/>
      <c r="REE135" s="382"/>
      <c r="REF135" s="382"/>
      <c r="REG135" s="382"/>
      <c r="REH135" s="382"/>
      <c r="REI135" s="382"/>
      <c r="REJ135" s="382"/>
      <c r="REK135" s="382"/>
      <c r="REL135" s="382"/>
      <c r="REM135" s="382"/>
      <c r="REN135" s="382"/>
      <c r="REO135" s="382"/>
      <c r="REP135" s="382"/>
      <c r="REQ135" s="382"/>
      <c r="RER135" s="382"/>
      <c r="RES135" s="382"/>
      <c r="RET135" s="382"/>
      <c r="REU135" s="382"/>
      <c r="REV135" s="382"/>
      <c r="REW135" s="382"/>
      <c r="REX135" s="382"/>
      <c r="REY135" s="382"/>
      <c r="REZ135" s="382"/>
      <c r="RFA135" s="382"/>
      <c r="RFB135" s="382"/>
      <c r="RFC135" s="382"/>
      <c r="RFD135" s="382"/>
      <c r="RFE135" s="382"/>
      <c r="RFF135" s="382"/>
      <c r="RFG135" s="382"/>
      <c r="RFH135" s="382"/>
      <c r="RFI135" s="382"/>
      <c r="RFJ135" s="382"/>
      <c r="RFK135" s="382"/>
      <c r="RFL135" s="382"/>
      <c r="RFM135" s="382"/>
      <c r="RFN135" s="382"/>
      <c r="RFO135" s="382"/>
      <c r="RFP135" s="382"/>
      <c r="RFQ135" s="382"/>
      <c r="RFR135" s="382"/>
      <c r="RFS135" s="382"/>
      <c r="RFT135" s="382"/>
      <c r="RFU135" s="382"/>
      <c r="RFV135" s="382"/>
      <c r="RFW135" s="382"/>
      <c r="RFX135" s="382"/>
      <c r="RFY135" s="382"/>
      <c r="RFZ135" s="382"/>
      <c r="RGA135" s="382"/>
      <c r="RGB135" s="382"/>
      <c r="RGC135" s="382"/>
      <c r="RGD135" s="382"/>
      <c r="RGE135" s="382"/>
      <c r="RGF135" s="382"/>
      <c r="RGG135" s="382"/>
      <c r="RGH135" s="382"/>
      <c r="RGI135" s="382"/>
      <c r="RGJ135" s="382"/>
      <c r="RGK135" s="382"/>
      <c r="RGL135" s="382"/>
      <c r="RGM135" s="382"/>
      <c r="RGN135" s="382"/>
      <c r="RGO135" s="382"/>
      <c r="RGP135" s="382"/>
      <c r="RGQ135" s="382"/>
      <c r="RGR135" s="382"/>
      <c r="RGS135" s="382"/>
      <c r="RGT135" s="382"/>
      <c r="RGU135" s="382"/>
      <c r="RGV135" s="382"/>
      <c r="RGW135" s="382"/>
      <c r="RGX135" s="382"/>
      <c r="RGY135" s="382"/>
      <c r="RGZ135" s="382"/>
      <c r="RHA135" s="382"/>
      <c r="RHB135" s="382"/>
      <c r="RHC135" s="382"/>
      <c r="RHD135" s="382"/>
      <c r="RHE135" s="382"/>
      <c r="RHF135" s="382"/>
      <c r="RHG135" s="382"/>
      <c r="RHH135" s="382"/>
      <c r="RHI135" s="382"/>
      <c r="RHJ135" s="382"/>
      <c r="RHK135" s="382"/>
      <c r="RHL135" s="382"/>
      <c r="RHM135" s="382"/>
      <c r="RHN135" s="382"/>
      <c r="RHO135" s="382"/>
      <c r="RHP135" s="382"/>
      <c r="RHQ135" s="382"/>
      <c r="RHR135" s="382"/>
      <c r="RHS135" s="382"/>
      <c r="RHT135" s="382"/>
      <c r="RHU135" s="382"/>
      <c r="RHV135" s="382"/>
      <c r="RHW135" s="382"/>
      <c r="RHX135" s="382"/>
      <c r="RHY135" s="382"/>
      <c r="RHZ135" s="382"/>
      <c r="RIA135" s="382"/>
      <c r="RIB135" s="382"/>
      <c r="RIC135" s="382"/>
      <c r="RID135" s="382"/>
      <c r="RIE135" s="382"/>
      <c r="RIF135" s="382"/>
      <c r="RIG135" s="382"/>
      <c r="RIH135" s="382"/>
      <c r="RII135" s="382"/>
      <c r="RIJ135" s="382"/>
      <c r="RIK135" s="382"/>
      <c r="RIL135" s="382"/>
      <c r="RIM135" s="382"/>
      <c r="RIN135" s="382"/>
      <c r="RIO135" s="382"/>
      <c r="RIP135" s="382"/>
      <c r="RIQ135" s="382"/>
      <c r="RIR135" s="382"/>
      <c r="RIS135" s="382"/>
      <c r="RIT135" s="382"/>
      <c r="RIU135" s="382"/>
      <c r="RIV135" s="382"/>
      <c r="RIW135" s="382"/>
      <c r="RIX135" s="382"/>
      <c r="RIY135" s="382"/>
      <c r="RIZ135" s="382"/>
      <c r="RJA135" s="382"/>
      <c r="RJB135" s="382"/>
      <c r="RJC135" s="382"/>
      <c r="RJD135" s="382"/>
      <c r="RJE135" s="382"/>
      <c r="RJF135" s="382"/>
      <c r="RJG135" s="382"/>
      <c r="RJH135" s="382"/>
      <c r="RJI135" s="382"/>
      <c r="RJJ135" s="382"/>
      <c r="RJK135" s="382"/>
      <c r="RJL135" s="382"/>
      <c r="RJM135" s="382"/>
      <c r="RJN135" s="382"/>
      <c r="RJO135" s="382"/>
      <c r="RJP135" s="382"/>
      <c r="RJQ135" s="382"/>
      <c r="RJR135" s="382"/>
      <c r="RJS135" s="382"/>
      <c r="RJT135" s="382"/>
      <c r="RJU135" s="382"/>
      <c r="RJV135" s="382"/>
      <c r="RJW135" s="382"/>
      <c r="RJX135" s="382"/>
      <c r="RJY135" s="382"/>
      <c r="RJZ135" s="382"/>
      <c r="RKA135" s="382"/>
      <c r="RKB135" s="382"/>
      <c r="RKC135" s="382"/>
      <c r="RKD135" s="382"/>
      <c r="RKE135" s="382"/>
      <c r="RKF135" s="382"/>
      <c r="RKG135" s="382"/>
      <c r="RKH135" s="382"/>
      <c r="RKI135" s="382"/>
      <c r="RKJ135" s="382"/>
      <c r="RKK135" s="382"/>
      <c r="RKL135" s="382"/>
      <c r="RKM135" s="382"/>
      <c r="RKN135" s="382"/>
      <c r="RKO135" s="382"/>
      <c r="RKP135" s="382"/>
      <c r="RKQ135" s="382"/>
      <c r="RKR135" s="382"/>
      <c r="RKS135" s="382"/>
      <c r="RKT135" s="382"/>
      <c r="RKU135" s="382"/>
      <c r="RKV135" s="382"/>
      <c r="RKW135" s="382"/>
      <c r="RKX135" s="382"/>
      <c r="RKY135" s="382"/>
      <c r="RKZ135" s="382"/>
      <c r="RLA135" s="382"/>
      <c r="RLB135" s="382"/>
      <c r="RLC135" s="382"/>
      <c r="RLD135" s="382"/>
      <c r="RLE135" s="382"/>
      <c r="RLF135" s="382"/>
      <c r="RLG135" s="382"/>
      <c r="RLH135" s="382"/>
      <c r="RLI135" s="382"/>
      <c r="RLJ135" s="382"/>
      <c r="RLK135" s="382"/>
      <c r="RLL135" s="382"/>
      <c r="RLM135" s="382"/>
      <c r="RLN135" s="382"/>
      <c r="RLO135" s="382"/>
      <c r="RLP135" s="382"/>
      <c r="RLQ135" s="382"/>
      <c r="RLR135" s="382"/>
      <c r="RLS135" s="382"/>
      <c r="RLT135" s="382"/>
      <c r="RLU135" s="382"/>
      <c r="RLV135" s="382"/>
      <c r="RLW135" s="382"/>
      <c r="RLX135" s="382"/>
      <c r="RLY135" s="382"/>
      <c r="RLZ135" s="382"/>
      <c r="RMA135" s="382"/>
      <c r="RMB135" s="382"/>
      <c r="RMC135" s="382"/>
      <c r="RMD135" s="382"/>
      <c r="RME135" s="382"/>
      <c r="RMF135" s="382"/>
      <c r="RMG135" s="382"/>
      <c r="RMH135" s="382"/>
      <c r="RMI135" s="382"/>
      <c r="RMJ135" s="382"/>
      <c r="RMK135" s="382"/>
      <c r="RML135" s="382"/>
      <c r="RMM135" s="382"/>
      <c r="RMN135" s="382"/>
      <c r="RMO135" s="382"/>
      <c r="RMP135" s="382"/>
      <c r="RMQ135" s="382"/>
      <c r="RMR135" s="382"/>
      <c r="RMS135" s="382"/>
      <c r="RMT135" s="382"/>
      <c r="RMU135" s="382"/>
      <c r="RMV135" s="382"/>
      <c r="RMW135" s="382"/>
      <c r="RMX135" s="382"/>
      <c r="RMY135" s="382"/>
      <c r="RMZ135" s="382"/>
      <c r="RNA135" s="382"/>
      <c r="RNB135" s="382"/>
      <c r="RNC135" s="382"/>
      <c r="RND135" s="382"/>
      <c r="RNE135" s="382"/>
      <c r="RNF135" s="382"/>
      <c r="RNG135" s="382"/>
      <c r="RNH135" s="382"/>
      <c r="RNI135" s="382"/>
      <c r="RNJ135" s="382"/>
      <c r="RNK135" s="382"/>
      <c r="RNL135" s="382"/>
      <c r="RNM135" s="382"/>
      <c r="RNN135" s="382"/>
      <c r="RNO135" s="382"/>
      <c r="RNP135" s="382"/>
      <c r="RNQ135" s="382"/>
      <c r="RNR135" s="382"/>
      <c r="RNS135" s="382"/>
      <c r="RNT135" s="382"/>
      <c r="RNU135" s="382"/>
      <c r="RNV135" s="382"/>
      <c r="RNW135" s="382"/>
      <c r="RNX135" s="382"/>
      <c r="RNY135" s="382"/>
      <c r="RNZ135" s="382"/>
      <c r="ROA135" s="382"/>
      <c r="ROB135" s="382"/>
      <c r="ROC135" s="382"/>
      <c r="ROD135" s="382"/>
      <c r="ROE135" s="382"/>
      <c r="ROF135" s="382"/>
      <c r="ROG135" s="382"/>
      <c r="ROH135" s="382"/>
      <c r="ROI135" s="382"/>
      <c r="ROJ135" s="382"/>
      <c r="ROK135" s="382"/>
      <c r="ROL135" s="382"/>
      <c r="ROM135" s="382"/>
      <c r="RON135" s="382"/>
      <c r="ROO135" s="382"/>
      <c r="ROP135" s="382"/>
      <c r="ROQ135" s="382"/>
      <c r="ROR135" s="382"/>
      <c r="ROS135" s="382"/>
      <c r="ROT135" s="382"/>
      <c r="ROU135" s="382"/>
      <c r="ROV135" s="382"/>
      <c r="ROW135" s="382"/>
      <c r="ROX135" s="382"/>
      <c r="ROY135" s="382"/>
      <c r="ROZ135" s="382"/>
      <c r="RPA135" s="382"/>
      <c r="RPB135" s="382"/>
      <c r="RPC135" s="382"/>
      <c r="RPD135" s="382"/>
      <c r="RPE135" s="382"/>
      <c r="RPF135" s="382"/>
      <c r="RPG135" s="382"/>
      <c r="RPH135" s="382"/>
      <c r="RPI135" s="382"/>
      <c r="RPJ135" s="382"/>
      <c r="RPK135" s="382"/>
      <c r="RPL135" s="382"/>
      <c r="RPM135" s="382"/>
      <c r="RPN135" s="382"/>
      <c r="RPO135" s="382"/>
      <c r="RPP135" s="382"/>
      <c r="RPQ135" s="382"/>
      <c r="RPR135" s="382"/>
      <c r="RPS135" s="382"/>
      <c r="RPT135" s="382"/>
      <c r="RPU135" s="382"/>
      <c r="RPV135" s="382"/>
      <c r="RPW135" s="382"/>
      <c r="RPX135" s="382"/>
      <c r="RPY135" s="382"/>
      <c r="RPZ135" s="382"/>
      <c r="RQA135" s="382"/>
      <c r="RQB135" s="382"/>
      <c r="RQC135" s="382"/>
      <c r="RQD135" s="382"/>
      <c r="RQE135" s="382"/>
      <c r="RQF135" s="382"/>
      <c r="RQG135" s="382"/>
      <c r="RQH135" s="382"/>
      <c r="RQI135" s="382"/>
      <c r="RQJ135" s="382"/>
      <c r="RQK135" s="382"/>
      <c r="RQL135" s="382"/>
      <c r="RQM135" s="382"/>
      <c r="RQN135" s="382"/>
      <c r="RQO135" s="382"/>
      <c r="RQP135" s="382"/>
      <c r="RQQ135" s="382"/>
      <c r="RQR135" s="382"/>
      <c r="RQS135" s="382"/>
      <c r="RQT135" s="382"/>
      <c r="RQU135" s="382"/>
      <c r="RQV135" s="382"/>
      <c r="RQW135" s="382"/>
      <c r="RQX135" s="382"/>
      <c r="RQY135" s="382"/>
      <c r="RQZ135" s="382"/>
      <c r="RRA135" s="382"/>
      <c r="RRB135" s="382"/>
      <c r="RRC135" s="382"/>
      <c r="RRD135" s="382"/>
      <c r="RRE135" s="382"/>
      <c r="RRF135" s="382"/>
      <c r="RRG135" s="382"/>
      <c r="RRH135" s="382"/>
      <c r="RRI135" s="382"/>
      <c r="RRJ135" s="382"/>
      <c r="RRK135" s="382"/>
      <c r="RRL135" s="382"/>
      <c r="RRM135" s="382"/>
      <c r="RRN135" s="382"/>
      <c r="RRO135" s="382"/>
      <c r="RRP135" s="382"/>
      <c r="RRQ135" s="382"/>
      <c r="RRR135" s="382"/>
      <c r="RRS135" s="382"/>
      <c r="RRT135" s="382"/>
      <c r="RRU135" s="382"/>
      <c r="RRV135" s="382"/>
      <c r="RRW135" s="382"/>
      <c r="RRX135" s="382"/>
      <c r="RRY135" s="382"/>
      <c r="RRZ135" s="382"/>
      <c r="RSA135" s="382"/>
      <c r="RSB135" s="382"/>
      <c r="RSC135" s="382"/>
      <c r="RSD135" s="382"/>
      <c r="RSE135" s="382"/>
      <c r="RSF135" s="382"/>
      <c r="RSG135" s="382"/>
      <c r="RSH135" s="382"/>
      <c r="RSI135" s="382"/>
      <c r="RSJ135" s="382"/>
      <c r="RSK135" s="382"/>
      <c r="RSL135" s="382"/>
      <c r="RSM135" s="382"/>
      <c r="RSN135" s="382"/>
      <c r="RSO135" s="382"/>
      <c r="RSP135" s="382"/>
      <c r="RSQ135" s="382"/>
      <c r="RSR135" s="382"/>
      <c r="RSS135" s="382"/>
      <c r="RST135" s="382"/>
      <c r="RSU135" s="382"/>
      <c r="RSV135" s="382"/>
      <c r="RSW135" s="382"/>
      <c r="RSX135" s="382"/>
      <c r="RSY135" s="382"/>
      <c r="RSZ135" s="382"/>
      <c r="RTA135" s="382"/>
      <c r="RTB135" s="382"/>
      <c r="RTC135" s="382"/>
      <c r="RTD135" s="382"/>
      <c r="RTE135" s="382"/>
      <c r="RTF135" s="382"/>
      <c r="RTG135" s="382"/>
      <c r="RTH135" s="382"/>
      <c r="RTI135" s="382"/>
      <c r="RTJ135" s="382"/>
      <c r="RTK135" s="382"/>
      <c r="RTL135" s="382"/>
      <c r="RTM135" s="382"/>
      <c r="RTN135" s="382"/>
      <c r="RTO135" s="382"/>
      <c r="RTP135" s="382"/>
      <c r="RTQ135" s="382"/>
      <c r="RTR135" s="382"/>
      <c r="RTS135" s="382"/>
      <c r="RTT135" s="382"/>
      <c r="RTU135" s="382"/>
      <c r="RTV135" s="382"/>
      <c r="RTW135" s="382"/>
      <c r="RTX135" s="382"/>
      <c r="RTY135" s="382"/>
      <c r="RTZ135" s="382"/>
      <c r="RUA135" s="382"/>
      <c r="RUB135" s="382"/>
      <c r="RUC135" s="382"/>
      <c r="RUD135" s="382"/>
      <c r="RUE135" s="382"/>
      <c r="RUF135" s="382"/>
      <c r="RUG135" s="382"/>
      <c r="RUH135" s="382"/>
      <c r="RUI135" s="382"/>
      <c r="RUJ135" s="382"/>
      <c r="RUK135" s="382"/>
      <c r="RUL135" s="382"/>
      <c r="RUM135" s="382"/>
      <c r="RUN135" s="382"/>
      <c r="RUO135" s="382"/>
      <c r="RUP135" s="382"/>
      <c r="RUQ135" s="382"/>
      <c r="RUR135" s="382"/>
      <c r="RUS135" s="382"/>
      <c r="RUT135" s="382"/>
      <c r="RUU135" s="382"/>
      <c r="RUV135" s="382"/>
      <c r="RUW135" s="382"/>
      <c r="RUX135" s="382"/>
      <c r="RUY135" s="382"/>
      <c r="RUZ135" s="382"/>
      <c r="RVA135" s="382"/>
      <c r="RVB135" s="382"/>
      <c r="RVC135" s="382"/>
      <c r="RVD135" s="382"/>
      <c r="RVE135" s="382"/>
      <c r="RVF135" s="382"/>
      <c r="RVG135" s="382"/>
      <c r="RVH135" s="382"/>
      <c r="RVI135" s="382"/>
      <c r="RVJ135" s="382"/>
      <c r="RVK135" s="382"/>
      <c r="RVL135" s="382"/>
      <c r="RVM135" s="382"/>
      <c r="RVN135" s="382"/>
      <c r="RVO135" s="382"/>
      <c r="RVP135" s="382"/>
      <c r="RVQ135" s="382"/>
      <c r="RVR135" s="382"/>
      <c r="RVS135" s="382"/>
      <c r="RVT135" s="382"/>
      <c r="RVU135" s="382"/>
      <c r="RVV135" s="382"/>
      <c r="RVW135" s="382"/>
      <c r="RVX135" s="382"/>
      <c r="RVY135" s="382"/>
      <c r="RVZ135" s="382"/>
      <c r="RWA135" s="382"/>
      <c r="RWB135" s="382"/>
      <c r="RWC135" s="382"/>
      <c r="RWD135" s="382"/>
      <c r="RWE135" s="382"/>
      <c r="RWF135" s="382"/>
      <c r="RWG135" s="382"/>
      <c r="RWH135" s="382"/>
      <c r="RWI135" s="382"/>
      <c r="RWJ135" s="382"/>
      <c r="RWK135" s="382"/>
      <c r="RWL135" s="382"/>
      <c r="RWM135" s="382"/>
      <c r="RWN135" s="382"/>
      <c r="RWO135" s="382"/>
      <c r="RWP135" s="382"/>
      <c r="RWQ135" s="382"/>
      <c r="RWR135" s="382"/>
      <c r="RWS135" s="382"/>
      <c r="RWT135" s="382"/>
      <c r="RWU135" s="382"/>
      <c r="RWV135" s="382"/>
      <c r="RWW135" s="382"/>
      <c r="RWX135" s="382"/>
      <c r="RWY135" s="382"/>
      <c r="RWZ135" s="382"/>
      <c r="RXA135" s="382"/>
      <c r="RXB135" s="382"/>
      <c r="RXC135" s="382"/>
      <c r="RXD135" s="382"/>
      <c r="RXE135" s="382"/>
      <c r="RXF135" s="382"/>
      <c r="RXG135" s="382"/>
      <c r="RXH135" s="382"/>
      <c r="RXI135" s="382"/>
      <c r="RXJ135" s="382"/>
      <c r="RXK135" s="382"/>
      <c r="RXL135" s="382"/>
      <c r="RXM135" s="382"/>
      <c r="RXN135" s="382"/>
      <c r="RXO135" s="382"/>
      <c r="RXP135" s="382"/>
      <c r="RXQ135" s="382"/>
      <c r="RXR135" s="382"/>
      <c r="RXS135" s="382"/>
      <c r="RXT135" s="382"/>
      <c r="RXU135" s="382"/>
      <c r="RXV135" s="382"/>
      <c r="RXW135" s="382"/>
      <c r="RXX135" s="382"/>
      <c r="RXY135" s="382"/>
      <c r="RXZ135" s="382"/>
      <c r="RYA135" s="382"/>
      <c r="RYB135" s="382"/>
      <c r="RYC135" s="382"/>
      <c r="RYD135" s="382"/>
      <c r="RYE135" s="382"/>
      <c r="RYF135" s="382"/>
      <c r="RYG135" s="382"/>
      <c r="RYH135" s="382"/>
      <c r="RYI135" s="382"/>
      <c r="RYJ135" s="382"/>
      <c r="RYK135" s="382"/>
      <c r="RYL135" s="382"/>
      <c r="RYM135" s="382"/>
      <c r="RYN135" s="382"/>
      <c r="RYO135" s="382"/>
      <c r="RYP135" s="382"/>
      <c r="RYQ135" s="382"/>
      <c r="RYR135" s="382"/>
      <c r="RYS135" s="382"/>
      <c r="RYT135" s="382"/>
      <c r="RYU135" s="382"/>
      <c r="RYV135" s="382"/>
      <c r="RYW135" s="382"/>
      <c r="RYX135" s="382"/>
      <c r="RYY135" s="382"/>
      <c r="RYZ135" s="382"/>
      <c r="RZA135" s="382"/>
      <c r="RZB135" s="382"/>
      <c r="RZC135" s="382"/>
      <c r="RZD135" s="382"/>
      <c r="RZE135" s="382"/>
      <c r="RZF135" s="382"/>
      <c r="RZG135" s="382"/>
      <c r="RZH135" s="382"/>
      <c r="RZI135" s="382"/>
      <c r="RZJ135" s="382"/>
      <c r="RZK135" s="382"/>
      <c r="RZL135" s="382"/>
      <c r="RZM135" s="382"/>
      <c r="RZN135" s="382"/>
      <c r="RZO135" s="382"/>
      <c r="RZP135" s="382"/>
      <c r="RZQ135" s="382"/>
      <c r="RZR135" s="382"/>
      <c r="RZS135" s="382"/>
      <c r="RZT135" s="382"/>
      <c r="RZU135" s="382"/>
      <c r="RZV135" s="382"/>
      <c r="RZW135" s="382"/>
      <c r="RZX135" s="382"/>
      <c r="RZY135" s="382"/>
      <c r="RZZ135" s="382"/>
      <c r="SAA135" s="382"/>
      <c r="SAB135" s="382"/>
      <c r="SAC135" s="382"/>
      <c r="SAD135" s="382"/>
      <c r="SAE135" s="382"/>
      <c r="SAF135" s="382"/>
      <c r="SAG135" s="382"/>
      <c r="SAH135" s="382"/>
      <c r="SAI135" s="382"/>
      <c r="SAJ135" s="382"/>
      <c r="SAK135" s="382"/>
      <c r="SAL135" s="382"/>
      <c r="SAM135" s="382"/>
      <c r="SAN135" s="382"/>
      <c r="SAO135" s="382"/>
      <c r="SAP135" s="382"/>
      <c r="SAQ135" s="382"/>
      <c r="SAR135" s="382"/>
      <c r="SAS135" s="382"/>
      <c r="SAT135" s="382"/>
      <c r="SAU135" s="382"/>
      <c r="SAV135" s="382"/>
      <c r="SAW135" s="382"/>
      <c r="SAX135" s="382"/>
      <c r="SAY135" s="382"/>
      <c r="SAZ135" s="382"/>
      <c r="SBA135" s="382"/>
      <c r="SBB135" s="382"/>
      <c r="SBC135" s="382"/>
      <c r="SBD135" s="382"/>
      <c r="SBE135" s="382"/>
      <c r="SBF135" s="382"/>
      <c r="SBG135" s="382"/>
      <c r="SBH135" s="382"/>
      <c r="SBI135" s="382"/>
      <c r="SBJ135" s="382"/>
      <c r="SBK135" s="382"/>
      <c r="SBL135" s="382"/>
      <c r="SBM135" s="382"/>
      <c r="SBN135" s="382"/>
      <c r="SBO135" s="382"/>
      <c r="SBP135" s="382"/>
      <c r="SBQ135" s="382"/>
      <c r="SBR135" s="382"/>
      <c r="SBS135" s="382"/>
      <c r="SBT135" s="382"/>
      <c r="SBU135" s="382"/>
      <c r="SBV135" s="382"/>
      <c r="SBW135" s="382"/>
      <c r="SBX135" s="382"/>
      <c r="SBY135" s="382"/>
      <c r="SBZ135" s="382"/>
      <c r="SCA135" s="382"/>
      <c r="SCB135" s="382"/>
      <c r="SCC135" s="382"/>
      <c r="SCD135" s="382"/>
      <c r="SCE135" s="382"/>
      <c r="SCF135" s="382"/>
      <c r="SCG135" s="382"/>
      <c r="SCH135" s="382"/>
      <c r="SCI135" s="382"/>
      <c r="SCJ135" s="382"/>
      <c r="SCK135" s="382"/>
      <c r="SCL135" s="382"/>
      <c r="SCM135" s="382"/>
      <c r="SCN135" s="382"/>
      <c r="SCO135" s="382"/>
      <c r="SCP135" s="382"/>
      <c r="SCQ135" s="382"/>
      <c r="SCR135" s="382"/>
      <c r="SCS135" s="382"/>
      <c r="SCT135" s="382"/>
      <c r="SCU135" s="382"/>
      <c r="SCV135" s="382"/>
      <c r="SCW135" s="382"/>
      <c r="SCX135" s="382"/>
      <c r="SCY135" s="382"/>
      <c r="SCZ135" s="382"/>
      <c r="SDA135" s="382"/>
      <c r="SDB135" s="382"/>
      <c r="SDC135" s="382"/>
      <c r="SDD135" s="382"/>
      <c r="SDE135" s="382"/>
      <c r="SDF135" s="382"/>
      <c r="SDG135" s="382"/>
      <c r="SDH135" s="382"/>
      <c r="SDI135" s="382"/>
      <c r="SDJ135" s="382"/>
      <c r="SDK135" s="382"/>
      <c r="SDL135" s="382"/>
      <c r="SDM135" s="382"/>
      <c r="SDN135" s="382"/>
      <c r="SDO135" s="382"/>
      <c r="SDP135" s="382"/>
      <c r="SDQ135" s="382"/>
      <c r="SDR135" s="382"/>
      <c r="SDS135" s="382"/>
      <c r="SDT135" s="382"/>
      <c r="SDU135" s="382"/>
      <c r="SDV135" s="382"/>
      <c r="SDW135" s="382"/>
      <c r="SDX135" s="382"/>
      <c r="SDY135" s="382"/>
      <c r="SDZ135" s="382"/>
      <c r="SEA135" s="382"/>
      <c r="SEB135" s="382"/>
      <c r="SEC135" s="382"/>
      <c r="SED135" s="382"/>
      <c r="SEE135" s="382"/>
      <c r="SEF135" s="382"/>
      <c r="SEG135" s="382"/>
      <c r="SEH135" s="382"/>
      <c r="SEI135" s="382"/>
      <c r="SEJ135" s="382"/>
      <c r="SEK135" s="382"/>
      <c r="SEL135" s="382"/>
      <c r="SEM135" s="382"/>
      <c r="SEN135" s="382"/>
      <c r="SEO135" s="382"/>
      <c r="SEP135" s="382"/>
      <c r="SEQ135" s="382"/>
      <c r="SER135" s="382"/>
      <c r="SES135" s="382"/>
      <c r="SET135" s="382"/>
      <c r="SEU135" s="382"/>
      <c r="SEV135" s="382"/>
      <c r="SEW135" s="382"/>
      <c r="SEX135" s="382"/>
      <c r="SEY135" s="382"/>
      <c r="SEZ135" s="382"/>
      <c r="SFA135" s="382"/>
      <c r="SFB135" s="382"/>
      <c r="SFC135" s="382"/>
      <c r="SFD135" s="382"/>
      <c r="SFE135" s="382"/>
      <c r="SFF135" s="382"/>
      <c r="SFG135" s="382"/>
      <c r="SFH135" s="382"/>
      <c r="SFI135" s="382"/>
      <c r="SFJ135" s="382"/>
      <c r="SFK135" s="382"/>
      <c r="SFL135" s="382"/>
      <c r="SFM135" s="382"/>
      <c r="SFN135" s="382"/>
      <c r="SFO135" s="382"/>
      <c r="SFP135" s="382"/>
      <c r="SFQ135" s="382"/>
      <c r="SFR135" s="382"/>
      <c r="SFS135" s="382"/>
      <c r="SFT135" s="382"/>
      <c r="SFU135" s="382"/>
      <c r="SFV135" s="382"/>
      <c r="SFW135" s="382"/>
      <c r="SFX135" s="382"/>
      <c r="SFY135" s="382"/>
      <c r="SFZ135" s="382"/>
      <c r="SGA135" s="382"/>
      <c r="SGB135" s="382"/>
      <c r="SGC135" s="382"/>
      <c r="SGD135" s="382"/>
      <c r="SGE135" s="382"/>
      <c r="SGF135" s="382"/>
      <c r="SGG135" s="382"/>
      <c r="SGH135" s="382"/>
      <c r="SGI135" s="382"/>
      <c r="SGJ135" s="382"/>
      <c r="SGK135" s="382"/>
      <c r="SGL135" s="382"/>
      <c r="SGM135" s="382"/>
      <c r="SGN135" s="382"/>
      <c r="SGO135" s="382"/>
      <c r="SGP135" s="382"/>
      <c r="SGQ135" s="382"/>
      <c r="SGR135" s="382"/>
      <c r="SGS135" s="382"/>
      <c r="SGT135" s="382"/>
      <c r="SGU135" s="382"/>
      <c r="SGV135" s="382"/>
      <c r="SGW135" s="382"/>
      <c r="SGX135" s="382"/>
      <c r="SGY135" s="382"/>
      <c r="SGZ135" s="382"/>
      <c r="SHA135" s="382"/>
      <c r="SHB135" s="382"/>
      <c r="SHC135" s="382"/>
      <c r="SHD135" s="382"/>
      <c r="SHE135" s="382"/>
      <c r="SHF135" s="382"/>
      <c r="SHG135" s="382"/>
      <c r="SHH135" s="382"/>
      <c r="SHI135" s="382"/>
      <c r="SHJ135" s="382"/>
      <c r="SHK135" s="382"/>
      <c r="SHL135" s="382"/>
      <c r="SHM135" s="382"/>
      <c r="SHN135" s="382"/>
      <c r="SHO135" s="382"/>
      <c r="SHP135" s="382"/>
      <c r="SHQ135" s="382"/>
      <c r="SHR135" s="382"/>
      <c r="SHS135" s="382"/>
      <c r="SHT135" s="382"/>
      <c r="SHU135" s="382"/>
      <c r="SHV135" s="382"/>
      <c r="SHW135" s="382"/>
      <c r="SHX135" s="382"/>
      <c r="SHY135" s="382"/>
      <c r="SHZ135" s="382"/>
      <c r="SIA135" s="382"/>
      <c r="SIB135" s="382"/>
      <c r="SIC135" s="382"/>
      <c r="SID135" s="382"/>
      <c r="SIE135" s="382"/>
      <c r="SIF135" s="382"/>
      <c r="SIG135" s="382"/>
      <c r="SIH135" s="382"/>
      <c r="SII135" s="382"/>
      <c r="SIJ135" s="382"/>
      <c r="SIK135" s="382"/>
      <c r="SIL135" s="382"/>
      <c r="SIM135" s="382"/>
      <c r="SIN135" s="382"/>
      <c r="SIO135" s="382"/>
      <c r="SIP135" s="382"/>
      <c r="SIQ135" s="382"/>
      <c r="SIR135" s="382"/>
      <c r="SIS135" s="382"/>
      <c r="SIT135" s="382"/>
      <c r="SIU135" s="382"/>
      <c r="SIV135" s="382"/>
      <c r="SIW135" s="382"/>
      <c r="SIX135" s="382"/>
      <c r="SIY135" s="382"/>
      <c r="SIZ135" s="382"/>
      <c r="SJA135" s="382"/>
      <c r="SJB135" s="382"/>
      <c r="SJC135" s="382"/>
      <c r="SJD135" s="382"/>
      <c r="SJE135" s="382"/>
      <c r="SJF135" s="382"/>
      <c r="SJG135" s="382"/>
      <c r="SJH135" s="382"/>
      <c r="SJI135" s="382"/>
      <c r="SJJ135" s="382"/>
      <c r="SJK135" s="382"/>
      <c r="SJL135" s="382"/>
      <c r="SJM135" s="382"/>
      <c r="SJN135" s="382"/>
      <c r="SJO135" s="382"/>
      <c r="SJP135" s="382"/>
      <c r="SJQ135" s="382"/>
      <c r="SJR135" s="382"/>
      <c r="SJS135" s="382"/>
      <c r="SJT135" s="382"/>
      <c r="SJU135" s="382"/>
      <c r="SJV135" s="382"/>
      <c r="SJW135" s="382"/>
      <c r="SJX135" s="382"/>
      <c r="SJY135" s="382"/>
      <c r="SJZ135" s="382"/>
      <c r="SKA135" s="382"/>
      <c r="SKB135" s="382"/>
      <c r="SKC135" s="382"/>
      <c r="SKD135" s="382"/>
      <c r="SKE135" s="382"/>
      <c r="SKF135" s="382"/>
      <c r="SKG135" s="382"/>
      <c r="SKH135" s="382"/>
      <c r="SKI135" s="382"/>
      <c r="SKJ135" s="382"/>
      <c r="SKK135" s="382"/>
      <c r="SKL135" s="382"/>
      <c r="SKM135" s="382"/>
      <c r="SKN135" s="382"/>
      <c r="SKO135" s="382"/>
      <c r="SKP135" s="382"/>
      <c r="SKQ135" s="382"/>
      <c r="SKR135" s="382"/>
      <c r="SKS135" s="382"/>
      <c r="SKT135" s="382"/>
      <c r="SKU135" s="382"/>
      <c r="SKV135" s="382"/>
      <c r="SKW135" s="382"/>
      <c r="SKX135" s="382"/>
      <c r="SKY135" s="382"/>
      <c r="SKZ135" s="382"/>
      <c r="SLA135" s="382"/>
      <c r="SLB135" s="382"/>
      <c r="SLC135" s="382"/>
      <c r="SLD135" s="382"/>
      <c r="SLE135" s="382"/>
      <c r="SLF135" s="382"/>
      <c r="SLG135" s="382"/>
      <c r="SLH135" s="382"/>
      <c r="SLI135" s="382"/>
      <c r="SLJ135" s="382"/>
      <c r="SLK135" s="382"/>
      <c r="SLL135" s="382"/>
      <c r="SLM135" s="382"/>
      <c r="SLN135" s="382"/>
      <c r="SLO135" s="382"/>
      <c r="SLP135" s="382"/>
      <c r="SLQ135" s="382"/>
      <c r="SLR135" s="382"/>
      <c r="SLS135" s="382"/>
      <c r="SLT135" s="382"/>
      <c r="SLU135" s="382"/>
      <c r="SLV135" s="382"/>
      <c r="SLW135" s="382"/>
      <c r="SLX135" s="382"/>
      <c r="SLY135" s="382"/>
      <c r="SLZ135" s="382"/>
      <c r="SMA135" s="382"/>
      <c r="SMB135" s="382"/>
      <c r="SMC135" s="382"/>
      <c r="SMD135" s="382"/>
      <c r="SME135" s="382"/>
      <c r="SMF135" s="382"/>
      <c r="SMG135" s="382"/>
      <c r="SMH135" s="382"/>
      <c r="SMI135" s="382"/>
      <c r="SMJ135" s="382"/>
      <c r="SMK135" s="382"/>
      <c r="SML135" s="382"/>
      <c r="SMM135" s="382"/>
      <c r="SMN135" s="382"/>
      <c r="SMO135" s="382"/>
      <c r="SMP135" s="382"/>
      <c r="SMQ135" s="382"/>
      <c r="SMR135" s="382"/>
      <c r="SMS135" s="382"/>
      <c r="SMT135" s="382"/>
      <c r="SMU135" s="382"/>
      <c r="SMV135" s="382"/>
      <c r="SMW135" s="382"/>
      <c r="SMX135" s="382"/>
      <c r="SMY135" s="382"/>
      <c r="SMZ135" s="382"/>
      <c r="SNA135" s="382"/>
      <c r="SNB135" s="382"/>
      <c r="SNC135" s="382"/>
      <c r="SND135" s="382"/>
      <c r="SNE135" s="382"/>
      <c r="SNF135" s="382"/>
      <c r="SNG135" s="382"/>
      <c r="SNH135" s="382"/>
      <c r="SNI135" s="382"/>
      <c r="SNJ135" s="382"/>
      <c r="SNK135" s="382"/>
      <c r="SNL135" s="382"/>
      <c r="SNM135" s="382"/>
      <c r="SNN135" s="382"/>
      <c r="SNO135" s="382"/>
      <c r="SNP135" s="382"/>
      <c r="SNQ135" s="382"/>
      <c r="SNR135" s="382"/>
      <c r="SNS135" s="382"/>
      <c r="SNT135" s="382"/>
      <c r="SNU135" s="382"/>
      <c r="SNV135" s="382"/>
      <c r="SNW135" s="382"/>
      <c r="SNX135" s="382"/>
      <c r="SNY135" s="382"/>
      <c r="SNZ135" s="382"/>
      <c r="SOA135" s="382"/>
      <c r="SOB135" s="382"/>
      <c r="SOC135" s="382"/>
      <c r="SOD135" s="382"/>
      <c r="SOE135" s="382"/>
      <c r="SOF135" s="382"/>
      <c r="SOG135" s="382"/>
      <c r="SOH135" s="382"/>
      <c r="SOI135" s="382"/>
      <c r="SOJ135" s="382"/>
      <c r="SOK135" s="382"/>
      <c r="SOL135" s="382"/>
      <c r="SOM135" s="382"/>
      <c r="SON135" s="382"/>
      <c r="SOO135" s="382"/>
      <c r="SOP135" s="382"/>
      <c r="SOQ135" s="382"/>
      <c r="SOR135" s="382"/>
      <c r="SOS135" s="382"/>
      <c r="SOT135" s="382"/>
      <c r="SOU135" s="382"/>
      <c r="SOV135" s="382"/>
      <c r="SOW135" s="382"/>
      <c r="SOX135" s="382"/>
      <c r="SOY135" s="382"/>
      <c r="SOZ135" s="382"/>
      <c r="SPA135" s="382"/>
      <c r="SPB135" s="382"/>
      <c r="SPC135" s="382"/>
      <c r="SPD135" s="382"/>
      <c r="SPE135" s="382"/>
      <c r="SPF135" s="382"/>
      <c r="SPG135" s="382"/>
      <c r="SPH135" s="382"/>
      <c r="SPI135" s="382"/>
      <c r="SPJ135" s="382"/>
      <c r="SPK135" s="382"/>
      <c r="SPL135" s="382"/>
      <c r="SPM135" s="382"/>
      <c r="SPN135" s="382"/>
      <c r="SPO135" s="382"/>
      <c r="SPP135" s="382"/>
      <c r="SPQ135" s="382"/>
      <c r="SPR135" s="382"/>
      <c r="SPS135" s="382"/>
      <c r="SPT135" s="382"/>
      <c r="SPU135" s="382"/>
      <c r="SPV135" s="382"/>
      <c r="SPW135" s="382"/>
      <c r="SPX135" s="382"/>
      <c r="SPY135" s="382"/>
      <c r="SPZ135" s="382"/>
      <c r="SQA135" s="382"/>
      <c r="SQB135" s="382"/>
      <c r="SQC135" s="382"/>
      <c r="SQD135" s="382"/>
      <c r="SQE135" s="382"/>
      <c r="SQF135" s="382"/>
      <c r="SQG135" s="382"/>
      <c r="SQH135" s="382"/>
      <c r="SQI135" s="382"/>
      <c r="SQJ135" s="382"/>
      <c r="SQK135" s="382"/>
      <c r="SQL135" s="382"/>
      <c r="SQM135" s="382"/>
      <c r="SQN135" s="382"/>
      <c r="SQO135" s="382"/>
      <c r="SQP135" s="382"/>
      <c r="SQQ135" s="382"/>
      <c r="SQR135" s="382"/>
      <c r="SQS135" s="382"/>
      <c r="SQT135" s="382"/>
      <c r="SQU135" s="382"/>
      <c r="SQV135" s="382"/>
      <c r="SQW135" s="382"/>
      <c r="SQX135" s="382"/>
      <c r="SQY135" s="382"/>
      <c r="SQZ135" s="382"/>
      <c r="SRA135" s="382"/>
      <c r="SRB135" s="382"/>
      <c r="SRC135" s="382"/>
      <c r="SRD135" s="382"/>
      <c r="SRE135" s="382"/>
      <c r="SRF135" s="382"/>
      <c r="SRG135" s="382"/>
      <c r="SRH135" s="382"/>
      <c r="SRI135" s="382"/>
      <c r="SRJ135" s="382"/>
      <c r="SRK135" s="382"/>
      <c r="SRL135" s="382"/>
      <c r="SRM135" s="382"/>
      <c r="SRN135" s="382"/>
      <c r="SRO135" s="382"/>
      <c r="SRP135" s="382"/>
      <c r="SRQ135" s="382"/>
      <c r="SRR135" s="382"/>
      <c r="SRS135" s="382"/>
      <c r="SRT135" s="382"/>
      <c r="SRU135" s="382"/>
      <c r="SRV135" s="382"/>
      <c r="SRW135" s="382"/>
      <c r="SRX135" s="382"/>
      <c r="SRY135" s="382"/>
      <c r="SRZ135" s="382"/>
      <c r="SSA135" s="382"/>
      <c r="SSB135" s="382"/>
      <c r="SSC135" s="382"/>
      <c r="SSD135" s="382"/>
      <c r="SSE135" s="382"/>
      <c r="SSF135" s="382"/>
      <c r="SSG135" s="382"/>
      <c r="SSH135" s="382"/>
      <c r="SSI135" s="382"/>
      <c r="SSJ135" s="382"/>
      <c r="SSK135" s="382"/>
      <c r="SSL135" s="382"/>
      <c r="SSM135" s="382"/>
      <c r="SSN135" s="382"/>
      <c r="SSO135" s="382"/>
      <c r="SSP135" s="382"/>
      <c r="SSQ135" s="382"/>
      <c r="SSR135" s="382"/>
      <c r="SSS135" s="382"/>
      <c r="SST135" s="382"/>
      <c r="SSU135" s="382"/>
      <c r="SSV135" s="382"/>
      <c r="SSW135" s="382"/>
      <c r="SSX135" s="382"/>
      <c r="SSY135" s="382"/>
      <c r="SSZ135" s="382"/>
      <c r="STA135" s="382"/>
      <c r="STB135" s="382"/>
      <c r="STC135" s="382"/>
      <c r="STD135" s="382"/>
      <c r="STE135" s="382"/>
      <c r="STF135" s="382"/>
      <c r="STG135" s="382"/>
      <c r="STH135" s="382"/>
      <c r="STI135" s="382"/>
      <c r="STJ135" s="382"/>
      <c r="STK135" s="382"/>
      <c r="STL135" s="382"/>
      <c r="STM135" s="382"/>
      <c r="STN135" s="382"/>
      <c r="STO135" s="382"/>
      <c r="STP135" s="382"/>
      <c r="STQ135" s="382"/>
      <c r="STR135" s="382"/>
      <c r="STS135" s="382"/>
      <c r="STT135" s="382"/>
      <c r="STU135" s="382"/>
      <c r="STV135" s="382"/>
      <c r="STW135" s="382"/>
      <c r="STX135" s="382"/>
      <c r="STY135" s="382"/>
      <c r="STZ135" s="382"/>
      <c r="SUA135" s="382"/>
      <c r="SUB135" s="382"/>
      <c r="SUC135" s="382"/>
      <c r="SUD135" s="382"/>
      <c r="SUE135" s="382"/>
      <c r="SUF135" s="382"/>
      <c r="SUG135" s="382"/>
      <c r="SUH135" s="382"/>
      <c r="SUI135" s="382"/>
      <c r="SUJ135" s="382"/>
      <c r="SUK135" s="382"/>
      <c r="SUL135" s="382"/>
      <c r="SUM135" s="382"/>
      <c r="SUN135" s="382"/>
      <c r="SUO135" s="382"/>
      <c r="SUP135" s="382"/>
      <c r="SUQ135" s="382"/>
      <c r="SUR135" s="382"/>
      <c r="SUS135" s="382"/>
      <c r="SUT135" s="382"/>
      <c r="SUU135" s="382"/>
      <c r="SUV135" s="382"/>
      <c r="SUW135" s="382"/>
      <c r="SUX135" s="382"/>
      <c r="SUY135" s="382"/>
      <c r="SUZ135" s="382"/>
      <c r="SVA135" s="382"/>
      <c r="SVB135" s="382"/>
      <c r="SVC135" s="382"/>
      <c r="SVD135" s="382"/>
      <c r="SVE135" s="382"/>
      <c r="SVF135" s="382"/>
      <c r="SVG135" s="382"/>
      <c r="SVH135" s="382"/>
      <c r="SVI135" s="382"/>
      <c r="SVJ135" s="382"/>
      <c r="SVK135" s="382"/>
      <c r="SVL135" s="382"/>
      <c r="SVM135" s="382"/>
      <c r="SVN135" s="382"/>
      <c r="SVO135" s="382"/>
      <c r="SVP135" s="382"/>
      <c r="SVQ135" s="382"/>
      <c r="SVR135" s="382"/>
      <c r="SVS135" s="382"/>
      <c r="SVT135" s="382"/>
      <c r="SVU135" s="382"/>
      <c r="SVV135" s="382"/>
      <c r="SVW135" s="382"/>
      <c r="SVX135" s="382"/>
      <c r="SVY135" s="382"/>
      <c r="SVZ135" s="382"/>
      <c r="SWA135" s="382"/>
      <c r="SWB135" s="382"/>
      <c r="SWC135" s="382"/>
      <c r="SWD135" s="382"/>
      <c r="SWE135" s="382"/>
      <c r="SWF135" s="382"/>
      <c r="SWG135" s="382"/>
      <c r="SWH135" s="382"/>
      <c r="SWI135" s="382"/>
      <c r="SWJ135" s="382"/>
      <c r="SWK135" s="382"/>
      <c r="SWL135" s="382"/>
      <c r="SWM135" s="382"/>
      <c r="SWN135" s="382"/>
      <c r="SWO135" s="382"/>
      <c r="SWP135" s="382"/>
      <c r="SWQ135" s="382"/>
      <c r="SWR135" s="382"/>
      <c r="SWS135" s="382"/>
      <c r="SWT135" s="382"/>
      <c r="SWU135" s="382"/>
      <c r="SWV135" s="382"/>
      <c r="SWW135" s="382"/>
      <c r="SWX135" s="382"/>
      <c r="SWY135" s="382"/>
      <c r="SWZ135" s="382"/>
      <c r="SXA135" s="382"/>
      <c r="SXB135" s="382"/>
      <c r="SXC135" s="382"/>
      <c r="SXD135" s="382"/>
      <c r="SXE135" s="382"/>
      <c r="SXF135" s="382"/>
      <c r="SXG135" s="382"/>
      <c r="SXH135" s="382"/>
      <c r="SXI135" s="382"/>
      <c r="SXJ135" s="382"/>
      <c r="SXK135" s="382"/>
      <c r="SXL135" s="382"/>
      <c r="SXM135" s="382"/>
      <c r="SXN135" s="382"/>
      <c r="SXO135" s="382"/>
      <c r="SXP135" s="382"/>
      <c r="SXQ135" s="382"/>
      <c r="SXR135" s="382"/>
      <c r="SXS135" s="382"/>
      <c r="SXT135" s="382"/>
      <c r="SXU135" s="382"/>
      <c r="SXV135" s="382"/>
      <c r="SXW135" s="382"/>
      <c r="SXX135" s="382"/>
      <c r="SXY135" s="382"/>
      <c r="SXZ135" s="382"/>
      <c r="SYA135" s="382"/>
      <c r="SYB135" s="382"/>
      <c r="SYC135" s="382"/>
      <c r="SYD135" s="382"/>
      <c r="SYE135" s="382"/>
      <c r="SYF135" s="382"/>
      <c r="SYG135" s="382"/>
      <c r="SYH135" s="382"/>
      <c r="SYI135" s="382"/>
      <c r="SYJ135" s="382"/>
      <c r="SYK135" s="382"/>
      <c r="SYL135" s="382"/>
      <c r="SYM135" s="382"/>
      <c r="SYN135" s="382"/>
      <c r="SYO135" s="382"/>
      <c r="SYP135" s="382"/>
      <c r="SYQ135" s="382"/>
      <c r="SYR135" s="382"/>
      <c r="SYS135" s="382"/>
      <c r="SYT135" s="382"/>
      <c r="SYU135" s="382"/>
      <c r="SYV135" s="382"/>
      <c r="SYW135" s="382"/>
      <c r="SYX135" s="382"/>
      <c r="SYY135" s="382"/>
      <c r="SYZ135" s="382"/>
      <c r="SZA135" s="382"/>
      <c r="SZB135" s="382"/>
      <c r="SZC135" s="382"/>
      <c r="SZD135" s="382"/>
      <c r="SZE135" s="382"/>
      <c r="SZF135" s="382"/>
      <c r="SZG135" s="382"/>
      <c r="SZH135" s="382"/>
      <c r="SZI135" s="382"/>
      <c r="SZJ135" s="382"/>
      <c r="SZK135" s="382"/>
      <c r="SZL135" s="382"/>
      <c r="SZM135" s="382"/>
      <c r="SZN135" s="382"/>
      <c r="SZO135" s="382"/>
      <c r="SZP135" s="382"/>
      <c r="SZQ135" s="382"/>
      <c r="SZR135" s="382"/>
      <c r="SZS135" s="382"/>
      <c r="SZT135" s="382"/>
      <c r="SZU135" s="382"/>
      <c r="SZV135" s="382"/>
      <c r="SZW135" s="382"/>
      <c r="SZX135" s="382"/>
      <c r="SZY135" s="382"/>
      <c r="SZZ135" s="382"/>
      <c r="TAA135" s="382"/>
      <c r="TAB135" s="382"/>
      <c r="TAC135" s="382"/>
      <c r="TAD135" s="382"/>
      <c r="TAE135" s="382"/>
      <c r="TAF135" s="382"/>
      <c r="TAG135" s="382"/>
      <c r="TAH135" s="382"/>
      <c r="TAI135" s="382"/>
      <c r="TAJ135" s="382"/>
      <c r="TAK135" s="382"/>
      <c r="TAL135" s="382"/>
      <c r="TAM135" s="382"/>
      <c r="TAN135" s="382"/>
      <c r="TAO135" s="382"/>
      <c r="TAP135" s="382"/>
      <c r="TAQ135" s="382"/>
      <c r="TAR135" s="382"/>
      <c r="TAS135" s="382"/>
      <c r="TAT135" s="382"/>
      <c r="TAU135" s="382"/>
      <c r="TAV135" s="382"/>
      <c r="TAW135" s="382"/>
      <c r="TAX135" s="382"/>
      <c r="TAY135" s="382"/>
      <c r="TAZ135" s="382"/>
      <c r="TBA135" s="382"/>
      <c r="TBB135" s="382"/>
      <c r="TBC135" s="382"/>
      <c r="TBD135" s="382"/>
      <c r="TBE135" s="382"/>
      <c r="TBF135" s="382"/>
      <c r="TBG135" s="382"/>
      <c r="TBH135" s="382"/>
      <c r="TBI135" s="382"/>
      <c r="TBJ135" s="382"/>
      <c r="TBK135" s="382"/>
      <c r="TBL135" s="382"/>
      <c r="TBM135" s="382"/>
      <c r="TBN135" s="382"/>
      <c r="TBO135" s="382"/>
      <c r="TBP135" s="382"/>
      <c r="TBQ135" s="382"/>
      <c r="TBR135" s="382"/>
      <c r="TBS135" s="382"/>
      <c r="TBT135" s="382"/>
      <c r="TBU135" s="382"/>
      <c r="TBV135" s="382"/>
      <c r="TBW135" s="382"/>
      <c r="TBX135" s="382"/>
      <c r="TBY135" s="382"/>
      <c r="TBZ135" s="382"/>
      <c r="TCA135" s="382"/>
      <c r="TCB135" s="382"/>
      <c r="TCC135" s="382"/>
      <c r="TCD135" s="382"/>
      <c r="TCE135" s="382"/>
      <c r="TCF135" s="382"/>
      <c r="TCG135" s="382"/>
      <c r="TCH135" s="382"/>
      <c r="TCI135" s="382"/>
      <c r="TCJ135" s="382"/>
      <c r="TCK135" s="382"/>
      <c r="TCL135" s="382"/>
      <c r="TCM135" s="382"/>
      <c r="TCN135" s="382"/>
      <c r="TCO135" s="382"/>
      <c r="TCP135" s="382"/>
      <c r="TCQ135" s="382"/>
      <c r="TCR135" s="382"/>
      <c r="TCS135" s="382"/>
      <c r="TCT135" s="382"/>
      <c r="TCU135" s="382"/>
      <c r="TCV135" s="382"/>
      <c r="TCW135" s="382"/>
      <c r="TCX135" s="382"/>
      <c r="TCY135" s="382"/>
      <c r="TCZ135" s="382"/>
      <c r="TDA135" s="382"/>
      <c r="TDB135" s="382"/>
      <c r="TDC135" s="382"/>
      <c r="TDD135" s="382"/>
      <c r="TDE135" s="382"/>
      <c r="TDF135" s="382"/>
      <c r="TDG135" s="382"/>
      <c r="TDH135" s="382"/>
      <c r="TDI135" s="382"/>
      <c r="TDJ135" s="382"/>
      <c r="TDK135" s="382"/>
      <c r="TDL135" s="382"/>
      <c r="TDM135" s="382"/>
      <c r="TDN135" s="382"/>
      <c r="TDO135" s="382"/>
      <c r="TDP135" s="382"/>
      <c r="TDQ135" s="382"/>
      <c r="TDR135" s="382"/>
      <c r="TDS135" s="382"/>
      <c r="TDT135" s="382"/>
      <c r="TDU135" s="382"/>
      <c r="TDV135" s="382"/>
      <c r="TDW135" s="382"/>
      <c r="TDX135" s="382"/>
      <c r="TDY135" s="382"/>
      <c r="TDZ135" s="382"/>
      <c r="TEA135" s="382"/>
      <c r="TEB135" s="382"/>
      <c r="TEC135" s="382"/>
      <c r="TED135" s="382"/>
      <c r="TEE135" s="382"/>
      <c r="TEF135" s="382"/>
      <c r="TEG135" s="382"/>
      <c r="TEH135" s="382"/>
      <c r="TEI135" s="382"/>
      <c r="TEJ135" s="382"/>
      <c r="TEK135" s="382"/>
      <c r="TEL135" s="382"/>
      <c r="TEM135" s="382"/>
      <c r="TEN135" s="382"/>
      <c r="TEO135" s="382"/>
      <c r="TEP135" s="382"/>
      <c r="TEQ135" s="382"/>
      <c r="TER135" s="382"/>
      <c r="TES135" s="382"/>
      <c r="TET135" s="382"/>
      <c r="TEU135" s="382"/>
      <c r="TEV135" s="382"/>
      <c r="TEW135" s="382"/>
      <c r="TEX135" s="382"/>
      <c r="TEY135" s="382"/>
      <c r="TEZ135" s="382"/>
      <c r="TFA135" s="382"/>
      <c r="TFB135" s="382"/>
      <c r="TFC135" s="382"/>
      <c r="TFD135" s="382"/>
      <c r="TFE135" s="382"/>
      <c r="TFF135" s="382"/>
      <c r="TFG135" s="382"/>
      <c r="TFH135" s="382"/>
      <c r="TFI135" s="382"/>
      <c r="TFJ135" s="382"/>
      <c r="TFK135" s="382"/>
      <c r="TFL135" s="382"/>
      <c r="TFM135" s="382"/>
      <c r="TFN135" s="382"/>
      <c r="TFO135" s="382"/>
      <c r="TFP135" s="382"/>
      <c r="TFQ135" s="382"/>
      <c r="TFR135" s="382"/>
      <c r="TFS135" s="382"/>
      <c r="TFT135" s="382"/>
      <c r="TFU135" s="382"/>
      <c r="TFV135" s="382"/>
      <c r="TFW135" s="382"/>
      <c r="TFX135" s="382"/>
      <c r="TFY135" s="382"/>
      <c r="TFZ135" s="382"/>
      <c r="TGA135" s="382"/>
      <c r="TGB135" s="382"/>
      <c r="TGC135" s="382"/>
      <c r="TGD135" s="382"/>
      <c r="TGE135" s="382"/>
      <c r="TGF135" s="382"/>
      <c r="TGG135" s="382"/>
      <c r="TGH135" s="382"/>
      <c r="TGI135" s="382"/>
      <c r="TGJ135" s="382"/>
      <c r="TGK135" s="382"/>
      <c r="TGL135" s="382"/>
      <c r="TGM135" s="382"/>
      <c r="TGN135" s="382"/>
      <c r="TGO135" s="382"/>
      <c r="TGP135" s="382"/>
      <c r="TGQ135" s="382"/>
      <c r="TGR135" s="382"/>
      <c r="TGS135" s="382"/>
      <c r="TGT135" s="382"/>
      <c r="TGU135" s="382"/>
      <c r="TGV135" s="382"/>
      <c r="TGW135" s="382"/>
      <c r="TGX135" s="382"/>
      <c r="TGY135" s="382"/>
      <c r="TGZ135" s="382"/>
      <c r="THA135" s="382"/>
      <c r="THB135" s="382"/>
      <c r="THC135" s="382"/>
      <c r="THD135" s="382"/>
      <c r="THE135" s="382"/>
      <c r="THF135" s="382"/>
      <c r="THG135" s="382"/>
      <c r="THH135" s="382"/>
      <c r="THI135" s="382"/>
      <c r="THJ135" s="382"/>
      <c r="THK135" s="382"/>
      <c r="THL135" s="382"/>
      <c r="THM135" s="382"/>
      <c r="THN135" s="382"/>
      <c r="THO135" s="382"/>
      <c r="THP135" s="382"/>
      <c r="THQ135" s="382"/>
      <c r="THR135" s="382"/>
      <c r="THS135" s="382"/>
      <c r="THT135" s="382"/>
      <c r="THU135" s="382"/>
      <c r="THV135" s="382"/>
      <c r="THW135" s="382"/>
      <c r="THX135" s="382"/>
      <c r="THY135" s="382"/>
      <c r="THZ135" s="382"/>
      <c r="TIA135" s="382"/>
      <c r="TIB135" s="382"/>
      <c r="TIC135" s="382"/>
      <c r="TID135" s="382"/>
      <c r="TIE135" s="382"/>
      <c r="TIF135" s="382"/>
      <c r="TIG135" s="382"/>
      <c r="TIH135" s="382"/>
      <c r="TII135" s="382"/>
      <c r="TIJ135" s="382"/>
      <c r="TIK135" s="382"/>
      <c r="TIL135" s="382"/>
      <c r="TIM135" s="382"/>
      <c r="TIN135" s="382"/>
      <c r="TIO135" s="382"/>
      <c r="TIP135" s="382"/>
      <c r="TIQ135" s="382"/>
      <c r="TIR135" s="382"/>
      <c r="TIS135" s="382"/>
      <c r="TIT135" s="382"/>
      <c r="TIU135" s="382"/>
      <c r="TIV135" s="382"/>
      <c r="TIW135" s="382"/>
      <c r="TIX135" s="382"/>
      <c r="TIY135" s="382"/>
      <c r="TIZ135" s="382"/>
      <c r="TJA135" s="382"/>
      <c r="TJB135" s="382"/>
      <c r="TJC135" s="382"/>
      <c r="TJD135" s="382"/>
      <c r="TJE135" s="382"/>
      <c r="TJF135" s="382"/>
      <c r="TJG135" s="382"/>
      <c r="TJH135" s="382"/>
      <c r="TJI135" s="382"/>
      <c r="TJJ135" s="382"/>
      <c r="TJK135" s="382"/>
      <c r="TJL135" s="382"/>
      <c r="TJM135" s="382"/>
      <c r="TJN135" s="382"/>
      <c r="TJO135" s="382"/>
      <c r="TJP135" s="382"/>
      <c r="TJQ135" s="382"/>
      <c r="TJR135" s="382"/>
      <c r="TJS135" s="382"/>
      <c r="TJT135" s="382"/>
      <c r="TJU135" s="382"/>
      <c r="TJV135" s="382"/>
      <c r="TJW135" s="382"/>
      <c r="TJX135" s="382"/>
      <c r="TJY135" s="382"/>
      <c r="TJZ135" s="382"/>
      <c r="TKA135" s="382"/>
      <c r="TKB135" s="382"/>
      <c r="TKC135" s="382"/>
      <c r="TKD135" s="382"/>
      <c r="TKE135" s="382"/>
      <c r="TKF135" s="382"/>
      <c r="TKG135" s="382"/>
      <c r="TKH135" s="382"/>
      <c r="TKI135" s="382"/>
      <c r="TKJ135" s="382"/>
      <c r="TKK135" s="382"/>
      <c r="TKL135" s="382"/>
      <c r="TKM135" s="382"/>
      <c r="TKN135" s="382"/>
      <c r="TKO135" s="382"/>
      <c r="TKP135" s="382"/>
      <c r="TKQ135" s="382"/>
      <c r="TKR135" s="382"/>
      <c r="TKS135" s="382"/>
      <c r="TKT135" s="382"/>
      <c r="TKU135" s="382"/>
      <c r="TKV135" s="382"/>
      <c r="TKW135" s="382"/>
      <c r="TKX135" s="382"/>
      <c r="TKY135" s="382"/>
      <c r="TKZ135" s="382"/>
      <c r="TLA135" s="382"/>
      <c r="TLB135" s="382"/>
      <c r="TLC135" s="382"/>
      <c r="TLD135" s="382"/>
      <c r="TLE135" s="382"/>
      <c r="TLF135" s="382"/>
      <c r="TLG135" s="382"/>
      <c r="TLH135" s="382"/>
      <c r="TLI135" s="382"/>
      <c r="TLJ135" s="382"/>
      <c r="TLK135" s="382"/>
      <c r="TLL135" s="382"/>
      <c r="TLM135" s="382"/>
      <c r="TLN135" s="382"/>
      <c r="TLO135" s="382"/>
      <c r="TLP135" s="382"/>
      <c r="TLQ135" s="382"/>
      <c r="TLR135" s="382"/>
      <c r="TLS135" s="382"/>
      <c r="TLT135" s="382"/>
      <c r="TLU135" s="382"/>
      <c r="TLV135" s="382"/>
      <c r="TLW135" s="382"/>
      <c r="TLX135" s="382"/>
      <c r="TLY135" s="382"/>
      <c r="TLZ135" s="382"/>
      <c r="TMA135" s="382"/>
      <c r="TMB135" s="382"/>
      <c r="TMC135" s="382"/>
      <c r="TMD135" s="382"/>
      <c r="TME135" s="382"/>
      <c r="TMF135" s="382"/>
      <c r="TMG135" s="382"/>
      <c r="TMH135" s="382"/>
      <c r="TMI135" s="382"/>
      <c r="TMJ135" s="382"/>
      <c r="TMK135" s="382"/>
      <c r="TML135" s="382"/>
      <c r="TMM135" s="382"/>
      <c r="TMN135" s="382"/>
      <c r="TMO135" s="382"/>
      <c r="TMP135" s="382"/>
      <c r="TMQ135" s="382"/>
      <c r="TMR135" s="382"/>
      <c r="TMS135" s="382"/>
      <c r="TMT135" s="382"/>
      <c r="TMU135" s="382"/>
      <c r="TMV135" s="382"/>
      <c r="TMW135" s="382"/>
      <c r="TMX135" s="382"/>
      <c r="TMY135" s="382"/>
      <c r="TMZ135" s="382"/>
      <c r="TNA135" s="382"/>
      <c r="TNB135" s="382"/>
      <c r="TNC135" s="382"/>
      <c r="TND135" s="382"/>
      <c r="TNE135" s="382"/>
      <c r="TNF135" s="382"/>
      <c r="TNG135" s="382"/>
      <c r="TNH135" s="382"/>
      <c r="TNI135" s="382"/>
      <c r="TNJ135" s="382"/>
      <c r="TNK135" s="382"/>
      <c r="TNL135" s="382"/>
      <c r="TNM135" s="382"/>
      <c r="TNN135" s="382"/>
      <c r="TNO135" s="382"/>
      <c r="TNP135" s="382"/>
      <c r="TNQ135" s="382"/>
      <c r="TNR135" s="382"/>
      <c r="TNS135" s="382"/>
      <c r="TNT135" s="382"/>
      <c r="TNU135" s="382"/>
      <c r="TNV135" s="382"/>
      <c r="TNW135" s="382"/>
      <c r="TNX135" s="382"/>
      <c r="TNY135" s="382"/>
      <c r="TNZ135" s="382"/>
      <c r="TOA135" s="382"/>
      <c r="TOB135" s="382"/>
      <c r="TOC135" s="382"/>
      <c r="TOD135" s="382"/>
      <c r="TOE135" s="382"/>
      <c r="TOF135" s="382"/>
      <c r="TOG135" s="382"/>
      <c r="TOH135" s="382"/>
      <c r="TOI135" s="382"/>
      <c r="TOJ135" s="382"/>
      <c r="TOK135" s="382"/>
      <c r="TOL135" s="382"/>
      <c r="TOM135" s="382"/>
      <c r="TON135" s="382"/>
      <c r="TOO135" s="382"/>
      <c r="TOP135" s="382"/>
      <c r="TOQ135" s="382"/>
      <c r="TOR135" s="382"/>
      <c r="TOS135" s="382"/>
      <c r="TOT135" s="382"/>
      <c r="TOU135" s="382"/>
      <c r="TOV135" s="382"/>
      <c r="TOW135" s="382"/>
      <c r="TOX135" s="382"/>
      <c r="TOY135" s="382"/>
      <c r="TOZ135" s="382"/>
      <c r="TPA135" s="382"/>
      <c r="TPB135" s="382"/>
      <c r="TPC135" s="382"/>
      <c r="TPD135" s="382"/>
      <c r="TPE135" s="382"/>
      <c r="TPF135" s="382"/>
      <c r="TPG135" s="382"/>
      <c r="TPH135" s="382"/>
      <c r="TPI135" s="382"/>
      <c r="TPJ135" s="382"/>
      <c r="TPK135" s="382"/>
      <c r="TPL135" s="382"/>
      <c r="TPM135" s="382"/>
      <c r="TPN135" s="382"/>
      <c r="TPO135" s="382"/>
      <c r="TPP135" s="382"/>
      <c r="TPQ135" s="382"/>
      <c r="TPR135" s="382"/>
      <c r="TPS135" s="382"/>
      <c r="TPT135" s="382"/>
      <c r="TPU135" s="382"/>
      <c r="TPV135" s="382"/>
      <c r="TPW135" s="382"/>
      <c r="TPX135" s="382"/>
      <c r="TPY135" s="382"/>
      <c r="TPZ135" s="382"/>
      <c r="TQA135" s="382"/>
      <c r="TQB135" s="382"/>
      <c r="TQC135" s="382"/>
      <c r="TQD135" s="382"/>
      <c r="TQE135" s="382"/>
      <c r="TQF135" s="382"/>
      <c r="TQG135" s="382"/>
      <c r="TQH135" s="382"/>
      <c r="TQI135" s="382"/>
      <c r="TQJ135" s="382"/>
      <c r="TQK135" s="382"/>
      <c r="TQL135" s="382"/>
      <c r="TQM135" s="382"/>
      <c r="TQN135" s="382"/>
      <c r="TQO135" s="382"/>
      <c r="TQP135" s="382"/>
      <c r="TQQ135" s="382"/>
      <c r="TQR135" s="382"/>
      <c r="TQS135" s="382"/>
      <c r="TQT135" s="382"/>
      <c r="TQU135" s="382"/>
      <c r="TQV135" s="382"/>
      <c r="TQW135" s="382"/>
      <c r="TQX135" s="382"/>
      <c r="TQY135" s="382"/>
      <c r="TQZ135" s="382"/>
      <c r="TRA135" s="382"/>
      <c r="TRB135" s="382"/>
      <c r="TRC135" s="382"/>
      <c r="TRD135" s="382"/>
      <c r="TRE135" s="382"/>
      <c r="TRF135" s="382"/>
      <c r="TRG135" s="382"/>
      <c r="TRH135" s="382"/>
      <c r="TRI135" s="382"/>
      <c r="TRJ135" s="382"/>
      <c r="TRK135" s="382"/>
      <c r="TRL135" s="382"/>
      <c r="TRM135" s="382"/>
      <c r="TRN135" s="382"/>
      <c r="TRO135" s="382"/>
      <c r="TRP135" s="382"/>
      <c r="TRQ135" s="382"/>
      <c r="TRR135" s="382"/>
      <c r="TRS135" s="382"/>
      <c r="TRT135" s="382"/>
      <c r="TRU135" s="382"/>
      <c r="TRV135" s="382"/>
      <c r="TRW135" s="382"/>
      <c r="TRX135" s="382"/>
      <c r="TRY135" s="382"/>
      <c r="TRZ135" s="382"/>
      <c r="TSA135" s="382"/>
      <c r="TSB135" s="382"/>
      <c r="TSC135" s="382"/>
      <c r="TSD135" s="382"/>
      <c r="TSE135" s="382"/>
      <c r="TSF135" s="382"/>
      <c r="TSG135" s="382"/>
      <c r="TSH135" s="382"/>
      <c r="TSI135" s="382"/>
      <c r="TSJ135" s="382"/>
      <c r="TSK135" s="382"/>
      <c r="TSL135" s="382"/>
      <c r="TSM135" s="382"/>
      <c r="TSN135" s="382"/>
      <c r="TSO135" s="382"/>
      <c r="TSP135" s="382"/>
      <c r="TSQ135" s="382"/>
      <c r="TSR135" s="382"/>
      <c r="TSS135" s="382"/>
      <c r="TST135" s="382"/>
      <c r="TSU135" s="382"/>
      <c r="TSV135" s="382"/>
      <c r="TSW135" s="382"/>
      <c r="TSX135" s="382"/>
      <c r="TSY135" s="382"/>
      <c r="TSZ135" s="382"/>
      <c r="TTA135" s="382"/>
      <c r="TTB135" s="382"/>
      <c r="TTC135" s="382"/>
      <c r="TTD135" s="382"/>
      <c r="TTE135" s="382"/>
      <c r="TTF135" s="382"/>
      <c r="TTG135" s="382"/>
      <c r="TTH135" s="382"/>
      <c r="TTI135" s="382"/>
      <c r="TTJ135" s="382"/>
      <c r="TTK135" s="382"/>
      <c r="TTL135" s="382"/>
      <c r="TTM135" s="382"/>
      <c r="TTN135" s="382"/>
      <c r="TTO135" s="382"/>
      <c r="TTP135" s="382"/>
      <c r="TTQ135" s="382"/>
      <c r="TTR135" s="382"/>
      <c r="TTS135" s="382"/>
      <c r="TTT135" s="382"/>
      <c r="TTU135" s="382"/>
      <c r="TTV135" s="382"/>
      <c r="TTW135" s="382"/>
      <c r="TTX135" s="382"/>
      <c r="TTY135" s="382"/>
      <c r="TTZ135" s="382"/>
      <c r="TUA135" s="382"/>
      <c r="TUB135" s="382"/>
      <c r="TUC135" s="382"/>
      <c r="TUD135" s="382"/>
      <c r="TUE135" s="382"/>
      <c r="TUF135" s="382"/>
      <c r="TUG135" s="382"/>
      <c r="TUH135" s="382"/>
      <c r="TUI135" s="382"/>
      <c r="TUJ135" s="382"/>
      <c r="TUK135" s="382"/>
      <c r="TUL135" s="382"/>
      <c r="TUM135" s="382"/>
      <c r="TUN135" s="382"/>
      <c r="TUO135" s="382"/>
      <c r="TUP135" s="382"/>
      <c r="TUQ135" s="382"/>
      <c r="TUR135" s="382"/>
      <c r="TUS135" s="382"/>
      <c r="TUT135" s="382"/>
      <c r="TUU135" s="382"/>
      <c r="TUV135" s="382"/>
      <c r="TUW135" s="382"/>
      <c r="TUX135" s="382"/>
      <c r="TUY135" s="382"/>
      <c r="TUZ135" s="382"/>
      <c r="TVA135" s="382"/>
      <c r="TVB135" s="382"/>
      <c r="TVC135" s="382"/>
      <c r="TVD135" s="382"/>
      <c r="TVE135" s="382"/>
      <c r="TVF135" s="382"/>
      <c r="TVG135" s="382"/>
      <c r="TVH135" s="382"/>
      <c r="TVI135" s="382"/>
      <c r="TVJ135" s="382"/>
      <c r="TVK135" s="382"/>
      <c r="TVL135" s="382"/>
      <c r="TVM135" s="382"/>
      <c r="TVN135" s="382"/>
      <c r="TVO135" s="382"/>
      <c r="TVP135" s="382"/>
      <c r="TVQ135" s="382"/>
      <c r="TVR135" s="382"/>
      <c r="TVS135" s="382"/>
      <c r="TVT135" s="382"/>
      <c r="TVU135" s="382"/>
      <c r="TVV135" s="382"/>
      <c r="TVW135" s="382"/>
      <c r="TVX135" s="382"/>
      <c r="TVY135" s="382"/>
      <c r="TVZ135" s="382"/>
      <c r="TWA135" s="382"/>
      <c r="TWB135" s="382"/>
      <c r="TWC135" s="382"/>
      <c r="TWD135" s="382"/>
      <c r="TWE135" s="382"/>
      <c r="TWF135" s="382"/>
      <c r="TWG135" s="382"/>
      <c r="TWH135" s="382"/>
      <c r="TWI135" s="382"/>
      <c r="TWJ135" s="382"/>
      <c r="TWK135" s="382"/>
      <c r="TWL135" s="382"/>
      <c r="TWM135" s="382"/>
      <c r="TWN135" s="382"/>
      <c r="TWO135" s="382"/>
      <c r="TWP135" s="382"/>
      <c r="TWQ135" s="382"/>
      <c r="TWR135" s="382"/>
      <c r="TWS135" s="382"/>
      <c r="TWT135" s="382"/>
      <c r="TWU135" s="382"/>
      <c r="TWV135" s="382"/>
      <c r="TWW135" s="382"/>
      <c r="TWX135" s="382"/>
      <c r="TWY135" s="382"/>
      <c r="TWZ135" s="382"/>
      <c r="TXA135" s="382"/>
      <c r="TXB135" s="382"/>
      <c r="TXC135" s="382"/>
      <c r="TXD135" s="382"/>
      <c r="TXE135" s="382"/>
      <c r="TXF135" s="382"/>
      <c r="TXG135" s="382"/>
      <c r="TXH135" s="382"/>
      <c r="TXI135" s="382"/>
      <c r="TXJ135" s="382"/>
      <c r="TXK135" s="382"/>
      <c r="TXL135" s="382"/>
      <c r="TXM135" s="382"/>
      <c r="TXN135" s="382"/>
      <c r="TXO135" s="382"/>
      <c r="TXP135" s="382"/>
      <c r="TXQ135" s="382"/>
      <c r="TXR135" s="382"/>
      <c r="TXS135" s="382"/>
      <c r="TXT135" s="382"/>
      <c r="TXU135" s="382"/>
      <c r="TXV135" s="382"/>
      <c r="TXW135" s="382"/>
      <c r="TXX135" s="382"/>
      <c r="TXY135" s="382"/>
      <c r="TXZ135" s="382"/>
      <c r="TYA135" s="382"/>
      <c r="TYB135" s="382"/>
      <c r="TYC135" s="382"/>
      <c r="TYD135" s="382"/>
      <c r="TYE135" s="382"/>
      <c r="TYF135" s="382"/>
      <c r="TYG135" s="382"/>
      <c r="TYH135" s="382"/>
      <c r="TYI135" s="382"/>
      <c r="TYJ135" s="382"/>
      <c r="TYK135" s="382"/>
      <c r="TYL135" s="382"/>
      <c r="TYM135" s="382"/>
      <c r="TYN135" s="382"/>
      <c r="TYO135" s="382"/>
      <c r="TYP135" s="382"/>
      <c r="TYQ135" s="382"/>
      <c r="TYR135" s="382"/>
      <c r="TYS135" s="382"/>
      <c r="TYT135" s="382"/>
      <c r="TYU135" s="382"/>
      <c r="TYV135" s="382"/>
      <c r="TYW135" s="382"/>
      <c r="TYX135" s="382"/>
      <c r="TYY135" s="382"/>
      <c r="TYZ135" s="382"/>
      <c r="TZA135" s="382"/>
      <c r="TZB135" s="382"/>
      <c r="TZC135" s="382"/>
      <c r="TZD135" s="382"/>
      <c r="TZE135" s="382"/>
      <c r="TZF135" s="382"/>
      <c r="TZG135" s="382"/>
      <c r="TZH135" s="382"/>
      <c r="TZI135" s="382"/>
      <c r="TZJ135" s="382"/>
      <c r="TZK135" s="382"/>
      <c r="TZL135" s="382"/>
      <c r="TZM135" s="382"/>
      <c r="TZN135" s="382"/>
      <c r="TZO135" s="382"/>
      <c r="TZP135" s="382"/>
      <c r="TZQ135" s="382"/>
      <c r="TZR135" s="382"/>
      <c r="TZS135" s="382"/>
      <c r="TZT135" s="382"/>
      <c r="TZU135" s="382"/>
      <c r="TZV135" s="382"/>
      <c r="TZW135" s="382"/>
      <c r="TZX135" s="382"/>
      <c r="TZY135" s="382"/>
      <c r="TZZ135" s="382"/>
      <c r="UAA135" s="382"/>
      <c r="UAB135" s="382"/>
      <c r="UAC135" s="382"/>
      <c r="UAD135" s="382"/>
      <c r="UAE135" s="382"/>
      <c r="UAF135" s="382"/>
      <c r="UAG135" s="382"/>
      <c r="UAH135" s="382"/>
      <c r="UAI135" s="382"/>
      <c r="UAJ135" s="382"/>
      <c r="UAK135" s="382"/>
      <c r="UAL135" s="382"/>
      <c r="UAM135" s="382"/>
      <c r="UAN135" s="382"/>
      <c r="UAO135" s="382"/>
      <c r="UAP135" s="382"/>
      <c r="UAQ135" s="382"/>
      <c r="UAR135" s="382"/>
      <c r="UAS135" s="382"/>
      <c r="UAT135" s="382"/>
      <c r="UAU135" s="382"/>
      <c r="UAV135" s="382"/>
      <c r="UAW135" s="382"/>
      <c r="UAX135" s="382"/>
      <c r="UAY135" s="382"/>
      <c r="UAZ135" s="382"/>
      <c r="UBA135" s="382"/>
      <c r="UBB135" s="382"/>
      <c r="UBC135" s="382"/>
      <c r="UBD135" s="382"/>
      <c r="UBE135" s="382"/>
      <c r="UBF135" s="382"/>
      <c r="UBG135" s="382"/>
      <c r="UBH135" s="382"/>
      <c r="UBI135" s="382"/>
      <c r="UBJ135" s="382"/>
      <c r="UBK135" s="382"/>
      <c r="UBL135" s="382"/>
      <c r="UBM135" s="382"/>
      <c r="UBN135" s="382"/>
      <c r="UBO135" s="382"/>
      <c r="UBP135" s="382"/>
      <c r="UBQ135" s="382"/>
      <c r="UBR135" s="382"/>
      <c r="UBS135" s="382"/>
      <c r="UBT135" s="382"/>
      <c r="UBU135" s="382"/>
      <c r="UBV135" s="382"/>
      <c r="UBW135" s="382"/>
      <c r="UBX135" s="382"/>
      <c r="UBY135" s="382"/>
      <c r="UBZ135" s="382"/>
      <c r="UCA135" s="382"/>
      <c r="UCB135" s="382"/>
      <c r="UCC135" s="382"/>
      <c r="UCD135" s="382"/>
      <c r="UCE135" s="382"/>
      <c r="UCF135" s="382"/>
      <c r="UCG135" s="382"/>
      <c r="UCH135" s="382"/>
      <c r="UCI135" s="382"/>
      <c r="UCJ135" s="382"/>
      <c r="UCK135" s="382"/>
      <c r="UCL135" s="382"/>
      <c r="UCM135" s="382"/>
      <c r="UCN135" s="382"/>
      <c r="UCO135" s="382"/>
      <c r="UCP135" s="382"/>
      <c r="UCQ135" s="382"/>
      <c r="UCR135" s="382"/>
      <c r="UCS135" s="382"/>
      <c r="UCT135" s="382"/>
      <c r="UCU135" s="382"/>
      <c r="UCV135" s="382"/>
      <c r="UCW135" s="382"/>
      <c r="UCX135" s="382"/>
      <c r="UCY135" s="382"/>
      <c r="UCZ135" s="382"/>
      <c r="UDA135" s="382"/>
      <c r="UDB135" s="382"/>
      <c r="UDC135" s="382"/>
      <c r="UDD135" s="382"/>
      <c r="UDE135" s="382"/>
      <c r="UDF135" s="382"/>
      <c r="UDG135" s="382"/>
      <c r="UDH135" s="382"/>
      <c r="UDI135" s="382"/>
      <c r="UDJ135" s="382"/>
      <c r="UDK135" s="382"/>
      <c r="UDL135" s="382"/>
      <c r="UDM135" s="382"/>
      <c r="UDN135" s="382"/>
      <c r="UDO135" s="382"/>
      <c r="UDP135" s="382"/>
      <c r="UDQ135" s="382"/>
      <c r="UDR135" s="382"/>
      <c r="UDS135" s="382"/>
      <c r="UDT135" s="382"/>
      <c r="UDU135" s="382"/>
      <c r="UDV135" s="382"/>
      <c r="UDW135" s="382"/>
      <c r="UDX135" s="382"/>
      <c r="UDY135" s="382"/>
      <c r="UDZ135" s="382"/>
      <c r="UEA135" s="382"/>
      <c r="UEB135" s="382"/>
      <c r="UEC135" s="382"/>
      <c r="UED135" s="382"/>
      <c r="UEE135" s="382"/>
      <c r="UEF135" s="382"/>
      <c r="UEG135" s="382"/>
      <c r="UEH135" s="382"/>
      <c r="UEI135" s="382"/>
      <c r="UEJ135" s="382"/>
      <c r="UEK135" s="382"/>
      <c r="UEL135" s="382"/>
      <c r="UEM135" s="382"/>
      <c r="UEN135" s="382"/>
      <c r="UEO135" s="382"/>
      <c r="UEP135" s="382"/>
      <c r="UEQ135" s="382"/>
      <c r="UER135" s="382"/>
      <c r="UES135" s="382"/>
      <c r="UET135" s="382"/>
      <c r="UEU135" s="382"/>
      <c r="UEV135" s="382"/>
      <c r="UEW135" s="382"/>
      <c r="UEX135" s="382"/>
      <c r="UEY135" s="382"/>
      <c r="UEZ135" s="382"/>
      <c r="UFA135" s="382"/>
      <c r="UFB135" s="382"/>
      <c r="UFC135" s="382"/>
      <c r="UFD135" s="382"/>
      <c r="UFE135" s="382"/>
      <c r="UFF135" s="382"/>
      <c r="UFG135" s="382"/>
      <c r="UFH135" s="382"/>
      <c r="UFI135" s="382"/>
      <c r="UFJ135" s="382"/>
      <c r="UFK135" s="382"/>
      <c r="UFL135" s="382"/>
      <c r="UFM135" s="382"/>
      <c r="UFN135" s="382"/>
      <c r="UFO135" s="382"/>
      <c r="UFP135" s="382"/>
      <c r="UFQ135" s="382"/>
      <c r="UFR135" s="382"/>
      <c r="UFS135" s="382"/>
      <c r="UFT135" s="382"/>
      <c r="UFU135" s="382"/>
      <c r="UFV135" s="382"/>
      <c r="UFW135" s="382"/>
      <c r="UFX135" s="382"/>
      <c r="UFY135" s="382"/>
      <c r="UFZ135" s="382"/>
      <c r="UGA135" s="382"/>
      <c r="UGB135" s="382"/>
      <c r="UGC135" s="382"/>
      <c r="UGD135" s="382"/>
      <c r="UGE135" s="382"/>
      <c r="UGF135" s="382"/>
      <c r="UGG135" s="382"/>
      <c r="UGH135" s="382"/>
      <c r="UGI135" s="382"/>
      <c r="UGJ135" s="382"/>
      <c r="UGK135" s="382"/>
      <c r="UGL135" s="382"/>
      <c r="UGM135" s="382"/>
      <c r="UGN135" s="382"/>
      <c r="UGO135" s="382"/>
      <c r="UGP135" s="382"/>
      <c r="UGQ135" s="382"/>
      <c r="UGR135" s="382"/>
      <c r="UGS135" s="382"/>
      <c r="UGT135" s="382"/>
      <c r="UGU135" s="382"/>
      <c r="UGV135" s="382"/>
      <c r="UGW135" s="382"/>
      <c r="UGX135" s="382"/>
      <c r="UGY135" s="382"/>
      <c r="UGZ135" s="382"/>
      <c r="UHA135" s="382"/>
      <c r="UHB135" s="382"/>
      <c r="UHC135" s="382"/>
      <c r="UHD135" s="382"/>
      <c r="UHE135" s="382"/>
      <c r="UHF135" s="382"/>
      <c r="UHG135" s="382"/>
      <c r="UHH135" s="382"/>
      <c r="UHI135" s="382"/>
      <c r="UHJ135" s="382"/>
      <c r="UHK135" s="382"/>
      <c r="UHL135" s="382"/>
      <c r="UHM135" s="382"/>
      <c r="UHN135" s="382"/>
      <c r="UHO135" s="382"/>
      <c r="UHP135" s="382"/>
      <c r="UHQ135" s="382"/>
      <c r="UHR135" s="382"/>
      <c r="UHS135" s="382"/>
      <c r="UHT135" s="382"/>
      <c r="UHU135" s="382"/>
      <c r="UHV135" s="382"/>
      <c r="UHW135" s="382"/>
      <c r="UHX135" s="382"/>
      <c r="UHY135" s="382"/>
      <c r="UHZ135" s="382"/>
      <c r="UIA135" s="382"/>
      <c r="UIB135" s="382"/>
      <c r="UIC135" s="382"/>
      <c r="UID135" s="382"/>
      <c r="UIE135" s="382"/>
      <c r="UIF135" s="382"/>
      <c r="UIG135" s="382"/>
      <c r="UIH135" s="382"/>
      <c r="UII135" s="382"/>
      <c r="UIJ135" s="382"/>
      <c r="UIK135" s="382"/>
      <c r="UIL135" s="382"/>
      <c r="UIM135" s="382"/>
      <c r="UIN135" s="382"/>
      <c r="UIO135" s="382"/>
      <c r="UIP135" s="382"/>
      <c r="UIQ135" s="382"/>
      <c r="UIR135" s="382"/>
      <c r="UIS135" s="382"/>
      <c r="UIT135" s="382"/>
      <c r="UIU135" s="382"/>
      <c r="UIV135" s="382"/>
      <c r="UIW135" s="382"/>
      <c r="UIX135" s="382"/>
      <c r="UIY135" s="382"/>
      <c r="UIZ135" s="382"/>
      <c r="UJA135" s="382"/>
      <c r="UJB135" s="382"/>
      <c r="UJC135" s="382"/>
      <c r="UJD135" s="382"/>
      <c r="UJE135" s="382"/>
      <c r="UJF135" s="382"/>
      <c r="UJG135" s="382"/>
      <c r="UJH135" s="382"/>
      <c r="UJI135" s="382"/>
      <c r="UJJ135" s="382"/>
      <c r="UJK135" s="382"/>
      <c r="UJL135" s="382"/>
      <c r="UJM135" s="382"/>
      <c r="UJN135" s="382"/>
      <c r="UJO135" s="382"/>
      <c r="UJP135" s="382"/>
      <c r="UJQ135" s="382"/>
      <c r="UJR135" s="382"/>
      <c r="UJS135" s="382"/>
      <c r="UJT135" s="382"/>
      <c r="UJU135" s="382"/>
      <c r="UJV135" s="382"/>
      <c r="UJW135" s="382"/>
      <c r="UJX135" s="382"/>
      <c r="UJY135" s="382"/>
      <c r="UJZ135" s="382"/>
      <c r="UKA135" s="382"/>
      <c r="UKB135" s="382"/>
      <c r="UKC135" s="382"/>
      <c r="UKD135" s="382"/>
      <c r="UKE135" s="382"/>
      <c r="UKF135" s="382"/>
      <c r="UKG135" s="382"/>
      <c r="UKH135" s="382"/>
      <c r="UKI135" s="382"/>
      <c r="UKJ135" s="382"/>
      <c r="UKK135" s="382"/>
      <c r="UKL135" s="382"/>
      <c r="UKM135" s="382"/>
      <c r="UKN135" s="382"/>
      <c r="UKO135" s="382"/>
      <c r="UKP135" s="382"/>
      <c r="UKQ135" s="382"/>
      <c r="UKR135" s="382"/>
      <c r="UKS135" s="382"/>
      <c r="UKT135" s="382"/>
      <c r="UKU135" s="382"/>
      <c r="UKV135" s="382"/>
      <c r="UKW135" s="382"/>
      <c r="UKX135" s="382"/>
      <c r="UKY135" s="382"/>
      <c r="UKZ135" s="382"/>
      <c r="ULA135" s="382"/>
      <c r="ULB135" s="382"/>
      <c r="ULC135" s="382"/>
      <c r="ULD135" s="382"/>
      <c r="ULE135" s="382"/>
      <c r="ULF135" s="382"/>
      <c r="ULG135" s="382"/>
      <c r="ULH135" s="382"/>
      <c r="ULI135" s="382"/>
      <c r="ULJ135" s="382"/>
      <c r="ULK135" s="382"/>
      <c r="ULL135" s="382"/>
      <c r="ULM135" s="382"/>
      <c r="ULN135" s="382"/>
      <c r="ULO135" s="382"/>
      <c r="ULP135" s="382"/>
      <c r="ULQ135" s="382"/>
      <c r="ULR135" s="382"/>
      <c r="ULS135" s="382"/>
      <c r="ULT135" s="382"/>
      <c r="ULU135" s="382"/>
      <c r="ULV135" s="382"/>
      <c r="ULW135" s="382"/>
      <c r="ULX135" s="382"/>
      <c r="ULY135" s="382"/>
      <c r="ULZ135" s="382"/>
      <c r="UMA135" s="382"/>
      <c r="UMB135" s="382"/>
      <c r="UMC135" s="382"/>
      <c r="UMD135" s="382"/>
      <c r="UME135" s="382"/>
      <c r="UMF135" s="382"/>
      <c r="UMG135" s="382"/>
      <c r="UMH135" s="382"/>
      <c r="UMI135" s="382"/>
      <c r="UMJ135" s="382"/>
      <c r="UMK135" s="382"/>
      <c r="UML135" s="382"/>
      <c r="UMM135" s="382"/>
      <c r="UMN135" s="382"/>
      <c r="UMO135" s="382"/>
      <c r="UMP135" s="382"/>
      <c r="UMQ135" s="382"/>
      <c r="UMR135" s="382"/>
      <c r="UMS135" s="382"/>
      <c r="UMT135" s="382"/>
      <c r="UMU135" s="382"/>
      <c r="UMV135" s="382"/>
      <c r="UMW135" s="382"/>
      <c r="UMX135" s="382"/>
      <c r="UMY135" s="382"/>
      <c r="UMZ135" s="382"/>
      <c r="UNA135" s="382"/>
      <c r="UNB135" s="382"/>
      <c r="UNC135" s="382"/>
      <c r="UND135" s="382"/>
      <c r="UNE135" s="382"/>
      <c r="UNF135" s="382"/>
      <c r="UNG135" s="382"/>
      <c r="UNH135" s="382"/>
      <c r="UNI135" s="382"/>
      <c r="UNJ135" s="382"/>
      <c r="UNK135" s="382"/>
      <c r="UNL135" s="382"/>
      <c r="UNM135" s="382"/>
      <c r="UNN135" s="382"/>
      <c r="UNO135" s="382"/>
      <c r="UNP135" s="382"/>
      <c r="UNQ135" s="382"/>
      <c r="UNR135" s="382"/>
      <c r="UNS135" s="382"/>
      <c r="UNT135" s="382"/>
      <c r="UNU135" s="382"/>
      <c r="UNV135" s="382"/>
      <c r="UNW135" s="382"/>
      <c r="UNX135" s="382"/>
      <c r="UNY135" s="382"/>
      <c r="UNZ135" s="382"/>
      <c r="UOA135" s="382"/>
      <c r="UOB135" s="382"/>
      <c r="UOC135" s="382"/>
      <c r="UOD135" s="382"/>
      <c r="UOE135" s="382"/>
      <c r="UOF135" s="382"/>
      <c r="UOG135" s="382"/>
      <c r="UOH135" s="382"/>
      <c r="UOI135" s="382"/>
      <c r="UOJ135" s="382"/>
      <c r="UOK135" s="382"/>
      <c r="UOL135" s="382"/>
      <c r="UOM135" s="382"/>
      <c r="UON135" s="382"/>
      <c r="UOO135" s="382"/>
      <c r="UOP135" s="382"/>
      <c r="UOQ135" s="382"/>
      <c r="UOR135" s="382"/>
      <c r="UOS135" s="382"/>
      <c r="UOT135" s="382"/>
      <c r="UOU135" s="382"/>
      <c r="UOV135" s="382"/>
      <c r="UOW135" s="382"/>
      <c r="UOX135" s="382"/>
      <c r="UOY135" s="382"/>
      <c r="UOZ135" s="382"/>
      <c r="UPA135" s="382"/>
      <c r="UPB135" s="382"/>
      <c r="UPC135" s="382"/>
      <c r="UPD135" s="382"/>
      <c r="UPE135" s="382"/>
      <c r="UPF135" s="382"/>
      <c r="UPG135" s="382"/>
      <c r="UPH135" s="382"/>
      <c r="UPI135" s="382"/>
      <c r="UPJ135" s="382"/>
      <c r="UPK135" s="382"/>
      <c r="UPL135" s="382"/>
      <c r="UPM135" s="382"/>
      <c r="UPN135" s="382"/>
      <c r="UPO135" s="382"/>
      <c r="UPP135" s="382"/>
      <c r="UPQ135" s="382"/>
      <c r="UPR135" s="382"/>
      <c r="UPS135" s="382"/>
      <c r="UPT135" s="382"/>
      <c r="UPU135" s="382"/>
      <c r="UPV135" s="382"/>
      <c r="UPW135" s="382"/>
      <c r="UPX135" s="382"/>
      <c r="UPY135" s="382"/>
      <c r="UPZ135" s="382"/>
      <c r="UQA135" s="382"/>
      <c r="UQB135" s="382"/>
      <c r="UQC135" s="382"/>
      <c r="UQD135" s="382"/>
      <c r="UQE135" s="382"/>
      <c r="UQF135" s="382"/>
      <c r="UQG135" s="382"/>
      <c r="UQH135" s="382"/>
      <c r="UQI135" s="382"/>
      <c r="UQJ135" s="382"/>
      <c r="UQK135" s="382"/>
      <c r="UQL135" s="382"/>
      <c r="UQM135" s="382"/>
      <c r="UQN135" s="382"/>
      <c r="UQO135" s="382"/>
      <c r="UQP135" s="382"/>
      <c r="UQQ135" s="382"/>
      <c r="UQR135" s="382"/>
      <c r="UQS135" s="382"/>
      <c r="UQT135" s="382"/>
      <c r="UQU135" s="382"/>
      <c r="UQV135" s="382"/>
      <c r="UQW135" s="382"/>
      <c r="UQX135" s="382"/>
      <c r="UQY135" s="382"/>
      <c r="UQZ135" s="382"/>
      <c r="URA135" s="382"/>
      <c r="URB135" s="382"/>
      <c r="URC135" s="382"/>
      <c r="URD135" s="382"/>
      <c r="URE135" s="382"/>
      <c r="URF135" s="382"/>
      <c r="URG135" s="382"/>
      <c r="URH135" s="382"/>
      <c r="URI135" s="382"/>
      <c r="URJ135" s="382"/>
      <c r="URK135" s="382"/>
      <c r="URL135" s="382"/>
      <c r="URM135" s="382"/>
      <c r="URN135" s="382"/>
      <c r="URO135" s="382"/>
      <c r="URP135" s="382"/>
      <c r="URQ135" s="382"/>
      <c r="URR135" s="382"/>
      <c r="URS135" s="382"/>
      <c r="URT135" s="382"/>
      <c r="URU135" s="382"/>
      <c r="URV135" s="382"/>
      <c r="URW135" s="382"/>
      <c r="URX135" s="382"/>
      <c r="URY135" s="382"/>
      <c r="URZ135" s="382"/>
      <c r="USA135" s="382"/>
      <c r="USB135" s="382"/>
      <c r="USC135" s="382"/>
      <c r="USD135" s="382"/>
      <c r="USE135" s="382"/>
      <c r="USF135" s="382"/>
      <c r="USG135" s="382"/>
      <c r="USH135" s="382"/>
      <c r="USI135" s="382"/>
      <c r="USJ135" s="382"/>
      <c r="USK135" s="382"/>
      <c r="USL135" s="382"/>
      <c r="USM135" s="382"/>
      <c r="USN135" s="382"/>
      <c r="USO135" s="382"/>
      <c r="USP135" s="382"/>
      <c r="USQ135" s="382"/>
      <c r="USR135" s="382"/>
      <c r="USS135" s="382"/>
      <c r="UST135" s="382"/>
      <c r="USU135" s="382"/>
      <c r="USV135" s="382"/>
      <c r="USW135" s="382"/>
      <c r="USX135" s="382"/>
      <c r="USY135" s="382"/>
      <c r="USZ135" s="382"/>
      <c r="UTA135" s="382"/>
      <c r="UTB135" s="382"/>
      <c r="UTC135" s="382"/>
      <c r="UTD135" s="382"/>
      <c r="UTE135" s="382"/>
      <c r="UTF135" s="382"/>
      <c r="UTG135" s="382"/>
      <c r="UTH135" s="382"/>
      <c r="UTI135" s="382"/>
      <c r="UTJ135" s="382"/>
      <c r="UTK135" s="382"/>
      <c r="UTL135" s="382"/>
      <c r="UTM135" s="382"/>
      <c r="UTN135" s="382"/>
      <c r="UTO135" s="382"/>
      <c r="UTP135" s="382"/>
      <c r="UTQ135" s="382"/>
      <c r="UTR135" s="382"/>
      <c r="UTS135" s="382"/>
      <c r="UTT135" s="382"/>
      <c r="UTU135" s="382"/>
      <c r="UTV135" s="382"/>
      <c r="UTW135" s="382"/>
      <c r="UTX135" s="382"/>
      <c r="UTY135" s="382"/>
      <c r="UTZ135" s="382"/>
      <c r="UUA135" s="382"/>
      <c r="UUB135" s="382"/>
      <c r="UUC135" s="382"/>
      <c r="UUD135" s="382"/>
      <c r="UUE135" s="382"/>
      <c r="UUF135" s="382"/>
      <c r="UUG135" s="382"/>
      <c r="UUH135" s="382"/>
      <c r="UUI135" s="382"/>
      <c r="UUJ135" s="382"/>
      <c r="UUK135" s="382"/>
      <c r="UUL135" s="382"/>
      <c r="UUM135" s="382"/>
      <c r="UUN135" s="382"/>
      <c r="UUO135" s="382"/>
      <c r="UUP135" s="382"/>
      <c r="UUQ135" s="382"/>
      <c r="UUR135" s="382"/>
      <c r="UUS135" s="382"/>
      <c r="UUT135" s="382"/>
      <c r="UUU135" s="382"/>
      <c r="UUV135" s="382"/>
      <c r="UUW135" s="382"/>
      <c r="UUX135" s="382"/>
      <c r="UUY135" s="382"/>
      <c r="UUZ135" s="382"/>
      <c r="UVA135" s="382"/>
      <c r="UVB135" s="382"/>
      <c r="UVC135" s="382"/>
      <c r="UVD135" s="382"/>
      <c r="UVE135" s="382"/>
      <c r="UVF135" s="382"/>
      <c r="UVG135" s="382"/>
      <c r="UVH135" s="382"/>
      <c r="UVI135" s="382"/>
      <c r="UVJ135" s="382"/>
      <c r="UVK135" s="382"/>
      <c r="UVL135" s="382"/>
      <c r="UVM135" s="382"/>
      <c r="UVN135" s="382"/>
      <c r="UVO135" s="382"/>
      <c r="UVP135" s="382"/>
      <c r="UVQ135" s="382"/>
      <c r="UVR135" s="382"/>
      <c r="UVS135" s="382"/>
      <c r="UVT135" s="382"/>
      <c r="UVU135" s="382"/>
      <c r="UVV135" s="382"/>
      <c r="UVW135" s="382"/>
      <c r="UVX135" s="382"/>
      <c r="UVY135" s="382"/>
      <c r="UVZ135" s="382"/>
      <c r="UWA135" s="382"/>
      <c r="UWB135" s="382"/>
      <c r="UWC135" s="382"/>
      <c r="UWD135" s="382"/>
      <c r="UWE135" s="382"/>
      <c r="UWF135" s="382"/>
      <c r="UWG135" s="382"/>
      <c r="UWH135" s="382"/>
      <c r="UWI135" s="382"/>
      <c r="UWJ135" s="382"/>
      <c r="UWK135" s="382"/>
      <c r="UWL135" s="382"/>
      <c r="UWM135" s="382"/>
      <c r="UWN135" s="382"/>
      <c r="UWO135" s="382"/>
      <c r="UWP135" s="382"/>
      <c r="UWQ135" s="382"/>
      <c r="UWR135" s="382"/>
      <c r="UWS135" s="382"/>
      <c r="UWT135" s="382"/>
      <c r="UWU135" s="382"/>
      <c r="UWV135" s="382"/>
      <c r="UWW135" s="382"/>
      <c r="UWX135" s="382"/>
      <c r="UWY135" s="382"/>
      <c r="UWZ135" s="382"/>
      <c r="UXA135" s="382"/>
      <c r="UXB135" s="382"/>
      <c r="UXC135" s="382"/>
      <c r="UXD135" s="382"/>
      <c r="UXE135" s="382"/>
      <c r="UXF135" s="382"/>
      <c r="UXG135" s="382"/>
      <c r="UXH135" s="382"/>
      <c r="UXI135" s="382"/>
      <c r="UXJ135" s="382"/>
      <c r="UXK135" s="382"/>
      <c r="UXL135" s="382"/>
      <c r="UXM135" s="382"/>
      <c r="UXN135" s="382"/>
      <c r="UXO135" s="382"/>
      <c r="UXP135" s="382"/>
      <c r="UXQ135" s="382"/>
      <c r="UXR135" s="382"/>
      <c r="UXS135" s="382"/>
      <c r="UXT135" s="382"/>
      <c r="UXU135" s="382"/>
      <c r="UXV135" s="382"/>
      <c r="UXW135" s="382"/>
      <c r="UXX135" s="382"/>
      <c r="UXY135" s="382"/>
      <c r="UXZ135" s="382"/>
      <c r="UYA135" s="382"/>
      <c r="UYB135" s="382"/>
      <c r="UYC135" s="382"/>
      <c r="UYD135" s="382"/>
      <c r="UYE135" s="382"/>
      <c r="UYF135" s="382"/>
      <c r="UYG135" s="382"/>
      <c r="UYH135" s="382"/>
      <c r="UYI135" s="382"/>
      <c r="UYJ135" s="382"/>
      <c r="UYK135" s="382"/>
      <c r="UYL135" s="382"/>
      <c r="UYM135" s="382"/>
      <c r="UYN135" s="382"/>
      <c r="UYO135" s="382"/>
      <c r="UYP135" s="382"/>
      <c r="UYQ135" s="382"/>
      <c r="UYR135" s="382"/>
      <c r="UYS135" s="382"/>
      <c r="UYT135" s="382"/>
      <c r="UYU135" s="382"/>
      <c r="UYV135" s="382"/>
      <c r="UYW135" s="382"/>
      <c r="UYX135" s="382"/>
      <c r="UYY135" s="382"/>
      <c r="UYZ135" s="382"/>
      <c r="UZA135" s="382"/>
      <c r="UZB135" s="382"/>
      <c r="UZC135" s="382"/>
      <c r="UZD135" s="382"/>
      <c r="UZE135" s="382"/>
      <c r="UZF135" s="382"/>
      <c r="UZG135" s="382"/>
      <c r="UZH135" s="382"/>
      <c r="UZI135" s="382"/>
      <c r="UZJ135" s="382"/>
      <c r="UZK135" s="382"/>
      <c r="UZL135" s="382"/>
      <c r="UZM135" s="382"/>
      <c r="UZN135" s="382"/>
      <c r="UZO135" s="382"/>
      <c r="UZP135" s="382"/>
      <c r="UZQ135" s="382"/>
      <c r="UZR135" s="382"/>
      <c r="UZS135" s="382"/>
      <c r="UZT135" s="382"/>
      <c r="UZU135" s="382"/>
      <c r="UZV135" s="382"/>
      <c r="UZW135" s="382"/>
      <c r="UZX135" s="382"/>
      <c r="UZY135" s="382"/>
      <c r="UZZ135" s="382"/>
      <c r="VAA135" s="382"/>
      <c r="VAB135" s="382"/>
      <c r="VAC135" s="382"/>
      <c r="VAD135" s="382"/>
      <c r="VAE135" s="382"/>
      <c r="VAF135" s="382"/>
      <c r="VAG135" s="382"/>
      <c r="VAH135" s="382"/>
      <c r="VAI135" s="382"/>
      <c r="VAJ135" s="382"/>
      <c r="VAK135" s="382"/>
      <c r="VAL135" s="382"/>
      <c r="VAM135" s="382"/>
      <c r="VAN135" s="382"/>
      <c r="VAO135" s="382"/>
      <c r="VAP135" s="382"/>
      <c r="VAQ135" s="382"/>
      <c r="VAR135" s="382"/>
      <c r="VAS135" s="382"/>
      <c r="VAT135" s="382"/>
      <c r="VAU135" s="382"/>
      <c r="VAV135" s="382"/>
      <c r="VAW135" s="382"/>
      <c r="VAX135" s="382"/>
      <c r="VAY135" s="382"/>
      <c r="VAZ135" s="382"/>
      <c r="VBA135" s="382"/>
      <c r="VBB135" s="382"/>
      <c r="VBC135" s="382"/>
      <c r="VBD135" s="382"/>
      <c r="VBE135" s="382"/>
      <c r="VBF135" s="382"/>
      <c r="VBG135" s="382"/>
      <c r="VBH135" s="382"/>
      <c r="VBI135" s="382"/>
      <c r="VBJ135" s="382"/>
      <c r="VBK135" s="382"/>
      <c r="VBL135" s="382"/>
      <c r="VBM135" s="382"/>
      <c r="VBN135" s="382"/>
      <c r="VBO135" s="382"/>
      <c r="VBP135" s="382"/>
      <c r="VBQ135" s="382"/>
      <c r="VBR135" s="382"/>
      <c r="VBS135" s="382"/>
      <c r="VBT135" s="382"/>
      <c r="VBU135" s="382"/>
      <c r="VBV135" s="382"/>
      <c r="VBW135" s="382"/>
      <c r="VBX135" s="382"/>
      <c r="VBY135" s="382"/>
      <c r="VBZ135" s="382"/>
      <c r="VCA135" s="382"/>
      <c r="VCB135" s="382"/>
      <c r="VCC135" s="382"/>
      <c r="VCD135" s="382"/>
      <c r="VCE135" s="382"/>
      <c r="VCF135" s="382"/>
      <c r="VCG135" s="382"/>
      <c r="VCH135" s="382"/>
      <c r="VCI135" s="382"/>
      <c r="VCJ135" s="382"/>
      <c r="VCK135" s="382"/>
      <c r="VCL135" s="382"/>
      <c r="VCM135" s="382"/>
      <c r="VCN135" s="382"/>
      <c r="VCO135" s="382"/>
      <c r="VCP135" s="382"/>
      <c r="VCQ135" s="382"/>
      <c r="VCR135" s="382"/>
      <c r="VCS135" s="382"/>
      <c r="VCT135" s="382"/>
      <c r="VCU135" s="382"/>
      <c r="VCV135" s="382"/>
      <c r="VCW135" s="382"/>
      <c r="VCX135" s="382"/>
      <c r="VCY135" s="382"/>
      <c r="VCZ135" s="382"/>
      <c r="VDA135" s="382"/>
      <c r="VDB135" s="382"/>
      <c r="VDC135" s="382"/>
      <c r="VDD135" s="382"/>
      <c r="VDE135" s="382"/>
      <c r="VDF135" s="382"/>
      <c r="VDG135" s="382"/>
      <c r="VDH135" s="382"/>
      <c r="VDI135" s="382"/>
      <c r="VDJ135" s="382"/>
      <c r="VDK135" s="382"/>
      <c r="VDL135" s="382"/>
      <c r="VDM135" s="382"/>
      <c r="VDN135" s="382"/>
      <c r="VDO135" s="382"/>
      <c r="VDP135" s="382"/>
      <c r="VDQ135" s="382"/>
      <c r="VDR135" s="382"/>
      <c r="VDS135" s="382"/>
      <c r="VDT135" s="382"/>
      <c r="VDU135" s="382"/>
      <c r="VDV135" s="382"/>
      <c r="VDW135" s="382"/>
      <c r="VDX135" s="382"/>
      <c r="VDY135" s="382"/>
      <c r="VDZ135" s="382"/>
      <c r="VEA135" s="382"/>
      <c r="VEB135" s="382"/>
      <c r="VEC135" s="382"/>
      <c r="VED135" s="382"/>
      <c r="VEE135" s="382"/>
      <c r="VEF135" s="382"/>
      <c r="VEG135" s="382"/>
      <c r="VEH135" s="382"/>
      <c r="VEI135" s="382"/>
      <c r="VEJ135" s="382"/>
      <c r="VEK135" s="382"/>
      <c r="VEL135" s="382"/>
      <c r="VEM135" s="382"/>
      <c r="VEN135" s="382"/>
      <c r="VEO135" s="382"/>
      <c r="VEP135" s="382"/>
      <c r="VEQ135" s="382"/>
      <c r="VER135" s="382"/>
      <c r="VES135" s="382"/>
      <c r="VET135" s="382"/>
      <c r="VEU135" s="382"/>
      <c r="VEV135" s="382"/>
      <c r="VEW135" s="382"/>
      <c r="VEX135" s="382"/>
      <c r="VEY135" s="382"/>
      <c r="VEZ135" s="382"/>
      <c r="VFA135" s="382"/>
      <c r="VFB135" s="382"/>
      <c r="VFC135" s="382"/>
      <c r="VFD135" s="382"/>
      <c r="VFE135" s="382"/>
      <c r="VFF135" s="382"/>
      <c r="VFG135" s="382"/>
      <c r="VFH135" s="382"/>
      <c r="VFI135" s="382"/>
      <c r="VFJ135" s="382"/>
      <c r="VFK135" s="382"/>
      <c r="VFL135" s="382"/>
      <c r="VFM135" s="382"/>
      <c r="VFN135" s="382"/>
      <c r="VFO135" s="382"/>
      <c r="VFP135" s="382"/>
      <c r="VFQ135" s="382"/>
      <c r="VFR135" s="382"/>
      <c r="VFS135" s="382"/>
      <c r="VFT135" s="382"/>
      <c r="VFU135" s="382"/>
      <c r="VFV135" s="382"/>
      <c r="VFW135" s="382"/>
      <c r="VFX135" s="382"/>
      <c r="VFY135" s="382"/>
      <c r="VFZ135" s="382"/>
      <c r="VGA135" s="382"/>
      <c r="VGB135" s="382"/>
      <c r="VGC135" s="382"/>
      <c r="VGD135" s="382"/>
      <c r="VGE135" s="382"/>
      <c r="VGF135" s="382"/>
      <c r="VGG135" s="382"/>
      <c r="VGH135" s="382"/>
      <c r="VGI135" s="382"/>
      <c r="VGJ135" s="382"/>
      <c r="VGK135" s="382"/>
      <c r="VGL135" s="382"/>
      <c r="VGM135" s="382"/>
      <c r="VGN135" s="382"/>
      <c r="VGO135" s="382"/>
      <c r="VGP135" s="382"/>
      <c r="VGQ135" s="382"/>
      <c r="VGR135" s="382"/>
      <c r="VGS135" s="382"/>
      <c r="VGT135" s="382"/>
      <c r="VGU135" s="382"/>
      <c r="VGV135" s="382"/>
      <c r="VGW135" s="382"/>
      <c r="VGX135" s="382"/>
      <c r="VGY135" s="382"/>
      <c r="VGZ135" s="382"/>
      <c r="VHA135" s="382"/>
      <c r="VHB135" s="382"/>
      <c r="VHC135" s="382"/>
      <c r="VHD135" s="382"/>
      <c r="VHE135" s="382"/>
      <c r="VHF135" s="382"/>
      <c r="VHG135" s="382"/>
      <c r="VHH135" s="382"/>
      <c r="VHI135" s="382"/>
      <c r="VHJ135" s="382"/>
      <c r="VHK135" s="382"/>
      <c r="VHL135" s="382"/>
      <c r="VHM135" s="382"/>
      <c r="VHN135" s="382"/>
      <c r="VHO135" s="382"/>
      <c r="VHP135" s="382"/>
      <c r="VHQ135" s="382"/>
      <c r="VHR135" s="382"/>
      <c r="VHS135" s="382"/>
      <c r="VHT135" s="382"/>
      <c r="VHU135" s="382"/>
      <c r="VHV135" s="382"/>
      <c r="VHW135" s="382"/>
      <c r="VHX135" s="382"/>
      <c r="VHY135" s="382"/>
      <c r="VHZ135" s="382"/>
      <c r="VIA135" s="382"/>
      <c r="VIB135" s="382"/>
      <c r="VIC135" s="382"/>
      <c r="VID135" s="382"/>
      <c r="VIE135" s="382"/>
      <c r="VIF135" s="382"/>
      <c r="VIG135" s="382"/>
      <c r="VIH135" s="382"/>
      <c r="VII135" s="382"/>
      <c r="VIJ135" s="382"/>
      <c r="VIK135" s="382"/>
      <c r="VIL135" s="382"/>
      <c r="VIM135" s="382"/>
      <c r="VIN135" s="382"/>
      <c r="VIO135" s="382"/>
      <c r="VIP135" s="382"/>
      <c r="VIQ135" s="382"/>
      <c r="VIR135" s="382"/>
      <c r="VIS135" s="382"/>
      <c r="VIT135" s="382"/>
      <c r="VIU135" s="382"/>
      <c r="VIV135" s="382"/>
      <c r="VIW135" s="382"/>
      <c r="VIX135" s="382"/>
      <c r="VIY135" s="382"/>
      <c r="VIZ135" s="382"/>
      <c r="VJA135" s="382"/>
      <c r="VJB135" s="382"/>
      <c r="VJC135" s="382"/>
      <c r="VJD135" s="382"/>
      <c r="VJE135" s="382"/>
      <c r="VJF135" s="382"/>
      <c r="VJG135" s="382"/>
      <c r="VJH135" s="382"/>
      <c r="VJI135" s="382"/>
      <c r="VJJ135" s="382"/>
      <c r="VJK135" s="382"/>
      <c r="VJL135" s="382"/>
      <c r="VJM135" s="382"/>
      <c r="VJN135" s="382"/>
      <c r="VJO135" s="382"/>
      <c r="VJP135" s="382"/>
      <c r="VJQ135" s="382"/>
      <c r="VJR135" s="382"/>
      <c r="VJS135" s="382"/>
      <c r="VJT135" s="382"/>
      <c r="VJU135" s="382"/>
      <c r="VJV135" s="382"/>
      <c r="VJW135" s="382"/>
      <c r="VJX135" s="382"/>
      <c r="VJY135" s="382"/>
      <c r="VJZ135" s="382"/>
      <c r="VKA135" s="382"/>
      <c r="VKB135" s="382"/>
      <c r="VKC135" s="382"/>
      <c r="VKD135" s="382"/>
      <c r="VKE135" s="382"/>
      <c r="VKF135" s="382"/>
      <c r="VKG135" s="382"/>
      <c r="VKH135" s="382"/>
      <c r="VKI135" s="382"/>
      <c r="VKJ135" s="382"/>
      <c r="VKK135" s="382"/>
      <c r="VKL135" s="382"/>
      <c r="VKM135" s="382"/>
      <c r="VKN135" s="382"/>
      <c r="VKO135" s="382"/>
      <c r="VKP135" s="382"/>
      <c r="VKQ135" s="382"/>
      <c r="VKR135" s="382"/>
      <c r="VKS135" s="382"/>
      <c r="VKT135" s="382"/>
      <c r="VKU135" s="382"/>
      <c r="VKV135" s="382"/>
      <c r="VKW135" s="382"/>
      <c r="VKX135" s="382"/>
      <c r="VKY135" s="382"/>
      <c r="VKZ135" s="382"/>
      <c r="VLA135" s="382"/>
      <c r="VLB135" s="382"/>
      <c r="VLC135" s="382"/>
      <c r="VLD135" s="382"/>
      <c r="VLE135" s="382"/>
      <c r="VLF135" s="382"/>
      <c r="VLG135" s="382"/>
      <c r="VLH135" s="382"/>
      <c r="VLI135" s="382"/>
      <c r="VLJ135" s="382"/>
      <c r="VLK135" s="382"/>
      <c r="VLL135" s="382"/>
      <c r="VLM135" s="382"/>
      <c r="VLN135" s="382"/>
      <c r="VLO135" s="382"/>
      <c r="VLP135" s="382"/>
      <c r="VLQ135" s="382"/>
      <c r="VLR135" s="382"/>
      <c r="VLS135" s="382"/>
      <c r="VLT135" s="382"/>
      <c r="VLU135" s="382"/>
      <c r="VLV135" s="382"/>
      <c r="VLW135" s="382"/>
      <c r="VLX135" s="382"/>
      <c r="VLY135" s="382"/>
      <c r="VLZ135" s="382"/>
      <c r="VMA135" s="382"/>
      <c r="VMB135" s="382"/>
      <c r="VMC135" s="382"/>
      <c r="VMD135" s="382"/>
      <c r="VME135" s="382"/>
      <c r="VMF135" s="382"/>
      <c r="VMG135" s="382"/>
      <c r="VMH135" s="382"/>
      <c r="VMI135" s="382"/>
      <c r="VMJ135" s="382"/>
      <c r="VMK135" s="382"/>
      <c r="VML135" s="382"/>
      <c r="VMM135" s="382"/>
      <c r="VMN135" s="382"/>
      <c r="VMO135" s="382"/>
      <c r="VMP135" s="382"/>
      <c r="VMQ135" s="382"/>
      <c r="VMR135" s="382"/>
      <c r="VMS135" s="382"/>
      <c r="VMT135" s="382"/>
      <c r="VMU135" s="382"/>
      <c r="VMV135" s="382"/>
      <c r="VMW135" s="382"/>
      <c r="VMX135" s="382"/>
      <c r="VMY135" s="382"/>
      <c r="VMZ135" s="382"/>
      <c r="VNA135" s="382"/>
      <c r="VNB135" s="382"/>
      <c r="VNC135" s="382"/>
      <c r="VND135" s="382"/>
      <c r="VNE135" s="382"/>
      <c r="VNF135" s="382"/>
      <c r="VNG135" s="382"/>
      <c r="VNH135" s="382"/>
      <c r="VNI135" s="382"/>
      <c r="VNJ135" s="382"/>
      <c r="VNK135" s="382"/>
      <c r="VNL135" s="382"/>
      <c r="VNM135" s="382"/>
      <c r="VNN135" s="382"/>
      <c r="VNO135" s="382"/>
      <c r="VNP135" s="382"/>
      <c r="VNQ135" s="382"/>
      <c r="VNR135" s="382"/>
      <c r="VNS135" s="382"/>
      <c r="VNT135" s="382"/>
      <c r="VNU135" s="382"/>
      <c r="VNV135" s="382"/>
      <c r="VNW135" s="382"/>
      <c r="VNX135" s="382"/>
      <c r="VNY135" s="382"/>
      <c r="VNZ135" s="382"/>
      <c r="VOA135" s="382"/>
      <c r="VOB135" s="382"/>
      <c r="VOC135" s="382"/>
      <c r="VOD135" s="382"/>
      <c r="VOE135" s="382"/>
      <c r="VOF135" s="382"/>
      <c r="VOG135" s="382"/>
      <c r="VOH135" s="382"/>
      <c r="VOI135" s="382"/>
      <c r="VOJ135" s="382"/>
      <c r="VOK135" s="382"/>
      <c r="VOL135" s="382"/>
      <c r="VOM135" s="382"/>
      <c r="VON135" s="382"/>
      <c r="VOO135" s="382"/>
      <c r="VOP135" s="382"/>
      <c r="VOQ135" s="382"/>
      <c r="VOR135" s="382"/>
      <c r="VOS135" s="382"/>
      <c r="VOT135" s="382"/>
      <c r="VOU135" s="382"/>
      <c r="VOV135" s="382"/>
      <c r="VOW135" s="382"/>
      <c r="VOX135" s="382"/>
      <c r="VOY135" s="382"/>
      <c r="VOZ135" s="382"/>
      <c r="VPA135" s="382"/>
      <c r="VPB135" s="382"/>
      <c r="VPC135" s="382"/>
      <c r="VPD135" s="382"/>
      <c r="VPE135" s="382"/>
      <c r="VPF135" s="382"/>
      <c r="VPG135" s="382"/>
      <c r="VPH135" s="382"/>
      <c r="VPI135" s="382"/>
      <c r="VPJ135" s="382"/>
      <c r="VPK135" s="382"/>
      <c r="VPL135" s="382"/>
      <c r="VPM135" s="382"/>
      <c r="VPN135" s="382"/>
      <c r="VPO135" s="382"/>
      <c r="VPP135" s="382"/>
      <c r="VPQ135" s="382"/>
      <c r="VPR135" s="382"/>
      <c r="VPS135" s="382"/>
      <c r="VPT135" s="382"/>
      <c r="VPU135" s="382"/>
      <c r="VPV135" s="382"/>
      <c r="VPW135" s="382"/>
      <c r="VPX135" s="382"/>
      <c r="VPY135" s="382"/>
      <c r="VPZ135" s="382"/>
      <c r="VQA135" s="382"/>
      <c r="VQB135" s="382"/>
      <c r="VQC135" s="382"/>
      <c r="VQD135" s="382"/>
      <c r="VQE135" s="382"/>
      <c r="VQF135" s="382"/>
      <c r="VQG135" s="382"/>
      <c r="VQH135" s="382"/>
      <c r="VQI135" s="382"/>
      <c r="VQJ135" s="382"/>
      <c r="VQK135" s="382"/>
      <c r="VQL135" s="382"/>
      <c r="VQM135" s="382"/>
      <c r="VQN135" s="382"/>
      <c r="VQO135" s="382"/>
      <c r="VQP135" s="382"/>
      <c r="VQQ135" s="382"/>
      <c r="VQR135" s="382"/>
      <c r="VQS135" s="382"/>
      <c r="VQT135" s="382"/>
      <c r="VQU135" s="382"/>
      <c r="VQV135" s="382"/>
      <c r="VQW135" s="382"/>
      <c r="VQX135" s="382"/>
      <c r="VQY135" s="382"/>
      <c r="VQZ135" s="382"/>
      <c r="VRA135" s="382"/>
      <c r="VRB135" s="382"/>
      <c r="VRC135" s="382"/>
      <c r="VRD135" s="382"/>
      <c r="VRE135" s="382"/>
      <c r="VRF135" s="382"/>
      <c r="VRG135" s="382"/>
      <c r="VRH135" s="382"/>
      <c r="VRI135" s="382"/>
      <c r="VRJ135" s="382"/>
      <c r="VRK135" s="382"/>
      <c r="VRL135" s="382"/>
      <c r="VRM135" s="382"/>
      <c r="VRN135" s="382"/>
      <c r="VRO135" s="382"/>
      <c r="VRP135" s="382"/>
      <c r="VRQ135" s="382"/>
      <c r="VRR135" s="382"/>
      <c r="VRS135" s="382"/>
      <c r="VRT135" s="382"/>
      <c r="VRU135" s="382"/>
      <c r="VRV135" s="382"/>
      <c r="VRW135" s="382"/>
      <c r="VRX135" s="382"/>
      <c r="VRY135" s="382"/>
      <c r="VRZ135" s="382"/>
      <c r="VSA135" s="382"/>
      <c r="VSB135" s="382"/>
      <c r="VSC135" s="382"/>
      <c r="VSD135" s="382"/>
      <c r="VSE135" s="382"/>
      <c r="VSF135" s="382"/>
      <c r="VSG135" s="382"/>
      <c r="VSH135" s="382"/>
      <c r="VSI135" s="382"/>
      <c r="VSJ135" s="382"/>
      <c r="VSK135" s="382"/>
      <c r="VSL135" s="382"/>
      <c r="VSM135" s="382"/>
      <c r="VSN135" s="382"/>
      <c r="VSO135" s="382"/>
      <c r="VSP135" s="382"/>
      <c r="VSQ135" s="382"/>
      <c r="VSR135" s="382"/>
      <c r="VSS135" s="382"/>
      <c r="VST135" s="382"/>
      <c r="VSU135" s="382"/>
      <c r="VSV135" s="382"/>
      <c r="VSW135" s="382"/>
      <c r="VSX135" s="382"/>
      <c r="VSY135" s="382"/>
      <c r="VSZ135" s="382"/>
      <c r="VTA135" s="382"/>
      <c r="VTB135" s="382"/>
      <c r="VTC135" s="382"/>
      <c r="VTD135" s="382"/>
      <c r="VTE135" s="382"/>
      <c r="VTF135" s="382"/>
      <c r="VTG135" s="382"/>
      <c r="VTH135" s="382"/>
      <c r="VTI135" s="382"/>
      <c r="VTJ135" s="382"/>
      <c r="VTK135" s="382"/>
      <c r="VTL135" s="382"/>
      <c r="VTM135" s="382"/>
      <c r="VTN135" s="382"/>
      <c r="VTO135" s="382"/>
      <c r="VTP135" s="382"/>
      <c r="VTQ135" s="382"/>
      <c r="VTR135" s="382"/>
      <c r="VTS135" s="382"/>
      <c r="VTT135" s="382"/>
      <c r="VTU135" s="382"/>
      <c r="VTV135" s="382"/>
      <c r="VTW135" s="382"/>
      <c r="VTX135" s="382"/>
      <c r="VTY135" s="382"/>
      <c r="VTZ135" s="382"/>
      <c r="VUA135" s="382"/>
      <c r="VUB135" s="382"/>
      <c r="VUC135" s="382"/>
      <c r="VUD135" s="382"/>
      <c r="VUE135" s="382"/>
      <c r="VUF135" s="382"/>
      <c r="VUG135" s="382"/>
      <c r="VUH135" s="382"/>
      <c r="VUI135" s="382"/>
      <c r="VUJ135" s="382"/>
      <c r="VUK135" s="382"/>
      <c r="VUL135" s="382"/>
      <c r="VUM135" s="382"/>
      <c r="VUN135" s="382"/>
      <c r="VUO135" s="382"/>
      <c r="VUP135" s="382"/>
      <c r="VUQ135" s="382"/>
      <c r="VUR135" s="382"/>
      <c r="VUS135" s="382"/>
      <c r="VUT135" s="382"/>
      <c r="VUU135" s="382"/>
      <c r="VUV135" s="382"/>
      <c r="VUW135" s="382"/>
      <c r="VUX135" s="382"/>
      <c r="VUY135" s="382"/>
      <c r="VUZ135" s="382"/>
      <c r="VVA135" s="382"/>
      <c r="VVB135" s="382"/>
      <c r="VVC135" s="382"/>
      <c r="VVD135" s="382"/>
      <c r="VVE135" s="382"/>
      <c r="VVF135" s="382"/>
      <c r="VVG135" s="382"/>
      <c r="VVH135" s="382"/>
      <c r="VVI135" s="382"/>
      <c r="VVJ135" s="382"/>
      <c r="VVK135" s="382"/>
      <c r="VVL135" s="382"/>
      <c r="VVM135" s="382"/>
      <c r="VVN135" s="382"/>
      <c r="VVO135" s="382"/>
      <c r="VVP135" s="382"/>
      <c r="VVQ135" s="382"/>
      <c r="VVR135" s="382"/>
      <c r="VVS135" s="382"/>
      <c r="VVT135" s="382"/>
      <c r="VVU135" s="382"/>
      <c r="VVV135" s="382"/>
      <c r="VVW135" s="382"/>
      <c r="VVX135" s="382"/>
      <c r="VVY135" s="382"/>
      <c r="VVZ135" s="382"/>
      <c r="VWA135" s="382"/>
      <c r="VWB135" s="382"/>
      <c r="VWC135" s="382"/>
      <c r="VWD135" s="382"/>
      <c r="VWE135" s="382"/>
      <c r="VWF135" s="382"/>
      <c r="VWG135" s="382"/>
      <c r="VWH135" s="382"/>
      <c r="VWI135" s="382"/>
      <c r="VWJ135" s="382"/>
      <c r="VWK135" s="382"/>
      <c r="VWL135" s="382"/>
      <c r="VWM135" s="382"/>
      <c r="VWN135" s="382"/>
      <c r="VWO135" s="382"/>
      <c r="VWP135" s="382"/>
      <c r="VWQ135" s="382"/>
      <c r="VWR135" s="382"/>
      <c r="VWS135" s="382"/>
      <c r="VWT135" s="382"/>
      <c r="VWU135" s="382"/>
      <c r="VWV135" s="382"/>
      <c r="VWW135" s="382"/>
      <c r="VWX135" s="382"/>
      <c r="VWY135" s="382"/>
      <c r="VWZ135" s="382"/>
      <c r="VXA135" s="382"/>
      <c r="VXB135" s="382"/>
      <c r="VXC135" s="382"/>
      <c r="VXD135" s="382"/>
      <c r="VXE135" s="382"/>
      <c r="VXF135" s="382"/>
      <c r="VXG135" s="382"/>
      <c r="VXH135" s="382"/>
      <c r="VXI135" s="382"/>
      <c r="VXJ135" s="382"/>
      <c r="VXK135" s="382"/>
      <c r="VXL135" s="382"/>
      <c r="VXM135" s="382"/>
      <c r="VXN135" s="382"/>
      <c r="VXO135" s="382"/>
      <c r="VXP135" s="382"/>
      <c r="VXQ135" s="382"/>
      <c r="VXR135" s="382"/>
      <c r="VXS135" s="382"/>
      <c r="VXT135" s="382"/>
      <c r="VXU135" s="382"/>
      <c r="VXV135" s="382"/>
      <c r="VXW135" s="382"/>
      <c r="VXX135" s="382"/>
      <c r="VXY135" s="382"/>
      <c r="VXZ135" s="382"/>
      <c r="VYA135" s="382"/>
      <c r="VYB135" s="382"/>
      <c r="VYC135" s="382"/>
      <c r="VYD135" s="382"/>
      <c r="VYE135" s="382"/>
      <c r="VYF135" s="382"/>
      <c r="VYG135" s="382"/>
      <c r="VYH135" s="382"/>
      <c r="VYI135" s="382"/>
      <c r="VYJ135" s="382"/>
      <c r="VYK135" s="382"/>
      <c r="VYL135" s="382"/>
      <c r="VYM135" s="382"/>
      <c r="VYN135" s="382"/>
      <c r="VYO135" s="382"/>
      <c r="VYP135" s="382"/>
      <c r="VYQ135" s="382"/>
      <c r="VYR135" s="382"/>
      <c r="VYS135" s="382"/>
      <c r="VYT135" s="382"/>
      <c r="VYU135" s="382"/>
      <c r="VYV135" s="382"/>
      <c r="VYW135" s="382"/>
      <c r="VYX135" s="382"/>
      <c r="VYY135" s="382"/>
      <c r="VYZ135" s="382"/>
      <c r="VZA135" s="382"/>
      <c r="VZB135" s="382"/>
      <c r="VZC135" s="382"/>
      <c r="VZD135" s="382"/>
      <c r="VZE135" s="382"/>
      <c r="VZF135" s="382"/>
      <c r="VZG135" s="382"/>
      <c r="VZH135" s="382"/>
      <c r="VZI135" s="382"/>
      <c r="VZJ135" s="382"/>
      <c r="VZK135" s="382"/>
      <c r="VZL135" s="382"/>
      <c r="VZM135" s="382"/>
      <c r="VZN135" s="382"/>
      <c r="VZO135" s="382"/>
      <c r="VZP135" s="382"/>
      <c r="VZQ135" s="382"/>
      <c r="VZR135" s="382"/>
      <c r="VZS135" s="382"/>
      <c r="VZT135" s="382"/>
      <c r="VZU135" s="382"/>
      <c r="VZV135" s="382"/>
      <c r="VZW135" s="382"/>
      <c r="VZX135" s="382"/>
      <c r="VZY135" s="382"/>
      <c r="VZZ135" s="382"/>
      <c r="WAA135" s="382"/>
      <c r="WAB135" s="382"/>
      <c r="WAC135" s="382"/>
      <c r="WAD135" s="382"/>
      <c r="WAE135" s="382"/>
      <c r="WAF135" s="382"/>
      <c r="WAG135" s="382"/>
      <c r="WAH135" s="382"/>
      <c r="WAI135" s="382"/>
      <c r="WAJ135" s="382"/>
      <c r="WAK135" s="382"/>
      <c r="WAL135" s="382"/>
      <c r="WAM135" s="382"/>
      <c r="WAN135" s="382"/>
      <c r="WAO135" s="382"/>
      <c r="WAP135" s="382"/>
      <c r="WAQ135" s="382"/>
      <c r="WAR135" s="382"/>
      <c r="WAS135" s="382"/>
      <c r="WAT135" s="382"/>
      <c r="WAU135" s="382"/>
      <c r="WAV135" s="382"/>
      <c r="WAW135" s="382"/>
      <c r="WAX135" s="382"/>
      <c r="WAY135" s="382"/>
      <c r="WAZ135" s="382"/>
      <c r="WBA135" s="382"/>
      <c r="WBB135" s="382"/>
      <c r="WBC135" s="382"/>
      <c r="WBD135" s="382"/>
      <c r="WBE135" s="382"/>
      <c r="WBF135" s="382"/>
      <c r="WBG135" s="382"/>
      <c r="WBH135" s="382"/>
      <c r="WBI135" s="382"/>
      <c r="WBJ135" s="382"/>
      <c r="WBK135" s="382"/>
      <c r="WBL135" s="382"/>
      <c r="WBM135" s="382"/>
      <c r="WBN135" s="382"/>
      <c r="WBO135" s="382"/>
      <c r="WBP135" s="382"/>
      <c r="WBQ135" s="382"/>
      <c r="WBR135" s="382"/>
      <c r="WBS135" s="382"/>
      <c r="WBT135" s="382"/>
      <c r="WBU135" s="382"/>
      <c r="WBV135" s="382"/>
      <c r="WBW135" s="382"/>
      <c r="WBX135" s="382"/>
      <c r="WBY135" s="382"/>
      <c r="WBZ135" s="382"/>
      <c r="WCA135" s="382"/>
      <c r="WCB135" s="382"/>
      <c r="WCC135" s="382"/>
      <c r="WCD135" s="382"/>
      <c r="WCE135" s="382"/>
      <c r="WCF135" s="382"/>
      <c r="WCG135" s="382"/>
      <c r="WCH135" s="382"/>
      <c r="WCI135" s="382"/>
      <c r="WCJ135" s="382"/>
      <c r="WCK135" s="382"/>
      <c r="WCL135" s="382"/>
      <c r="WCM135" s="382"/>
      <c r="WCN135" s="382"/>
      <c r="WCO135" s="382"/>
      <c r="WCP135" s="382"/>
      <c r="WCQ135" s="382"/>
      <c r="WCR135" s="382"/>
      <c r="WCS135" s="382"/>
      <c r="WCT135" s="382"/>
      <c r="WCU135" s="382"/>
      <c r="WCV135" s="382"/>
      <c r="WCW135" s="382"/>
      <c r="WCX135" s="382"/>
      <c r="WCY135" s="382"/>
      <c r="WCZ135" s="382"/>
      <c r="WDA135" s="382"/>
      <c r="WDB135" s="382"/>
      <c r="WDC135" s="382"/>
      <c r="WDD135" s="382"/>
      <c r="WDE135" s="382"/>
      <c r="WDF135" s="382"/>
      <c r="WDG135" s="382"/>
      <c r="WDH135" s="382"/>
      <c r="WDI135" s="382"/>
      <c r="WDJ135" s="382"/>
      <c r="WDK135" s="382"/>
      <c r="WDL135" s="382"/>
      <c r="WDM135" s="382"/>
      <c r="WDN135" s="382"/>
      <c r="WDO135" s="382"/>
      <c r="WDP135" s="382"/>
      <c r="WDQ135" s="382"/>
      <c r="WDR135" s="382"/>
      <c r="WDS135" s="382"/>
      <c r="WDT135" s="382"/>
      <c r="WDU135" s="382"/>
      <c r="WDV135" s="382"/>
      <c r="WDW135" s="382"/>
      <c r="WDX135" s="382"/>
      <c r="WDY135" s="382"/>
      <c r="WDZ135" s="382"/>
      <c r="WEA135" s="382"/>
      <c r="WEB135" s="382"/>
      <c r="WEC135" s="382"/>
      <c r="WED135" s="382"/>
      <c r="WEE135" s="382"/>
      <c r="WEF135" s="382"/>
      <c r="WEG135" s="382"/>
      <c r="WEH135" s="382"/>
      <c r="WEI135" s="382"/>
      <c r="WEJ135" s="382"/>
      <c r="WEK135" s="382"/>
      <c r="WEL135" s="382"/>
      <c r="WEM135" s="382"/>
      <c r="WEN135" s="382"/>
      <c r="WEO135" s="382"/>
      <c r="WEP135" s="382"/>
      <c r="WEQ135" s="382"/>
      <c r="WER135" s="382"/>
      <c r="WES135" s="382"/>
      <c r="WET135" s="382"/>
      <c r="WEU135" s="382"/>
      <c r="WEV135" s="382"/>
      <c r="WEW135" s="382"/>
      <c r="WEX135" s="382"/>
      <c r="WEY135" s="382"/>
      <c r="WEZ135" s="382"/>
      <c r="WFA135" s="382"/>
      <c r="WFB135" s="382"/>
      <c r="WFC135" s="382"/>
      <c r="WFD135" s="382"/>
      <c r="WFE135" s="382"/>
      <c r="WFF135" s="382"/>
      <c r="WFG135" s="382"/>
      <c r="WFH135" s="382"/>
      <c r="WFI135" s="382"/>
      <c r="WFJ135" s="382"/>
      <c r="WFK135" s="382"/>
      <c r="WFL135" s="382"/>
      <c r="WFM135" s="382"/>
      <c r="WFN135" s="382"/>
      <c r="WFO135" s="382"/>
      <c r="WFP135" s="382"/>
      <c r="WFQ135" s="382"/>
      <c r="WFR135" s="382"/>
      <c r="WFS135" s="382"/>
      <c r="WFT135" s="382"/>
      <c r="WFU135" s="382"/>
      <c r="WFV135" s="382"/>
      <c r="WFW135" s="382"/>
      <c r="WFX135" s="382"/>
      <c r="WFY135" s="382"/>
      <c r="WFZ135" s="382"/>
      <c r="WGA135" s="382"/>
      <c r="WGB135" s="382"/>
      <c r="WGC135" s="382"/>
      <c r="WGD135" s="382"/>
      <c r="WGE135" s="382"/>
      <c r="WGF135" s="382"/>
      <c r="WGG135" s="382"/>
      <c r="WGH135" s="382"/>
      <c r="WGI135" s="382"/>
      <c r="WGJ135" s="382"/>
      <c r="WGK135" s="382"/>
      <c r="WGL135" s="382"/>
      <c r="WGM135" s="382"/>
      <c r="WGN135" s="382"/>
      <c r="WGO135" s="382"/>
      <c r="WGP135" s="382"/>
      <c r="WGQ135" s="382"/>
      <c r="WGR135" s="382"/>
      <c r="WGS135" s="382"/>
      <c r="WGT135" s="382"/>
      <c r="WGU135" s="382"/>
      <c r="WGV135" s="382"/>
      <c r="WGW135" s="382"/>
      <c r="WGX135" s="382"/>
      <c r="WGY135" s="382"/>
      <c r="WGZ135" s="382"/>
      <c r="WHA135" s="382"/>
      <c r="WHB135" s="382"/>
      <c r="WHC135" s="382"/>
      <c r="WHD135" s="382"/>
      <c r="WHE135" s="382"/>
      <c r="WHF135" s="382"/>
      <c r="WHG135" s="382"/>
      <c r="WHH135" s="382"/>
      <c r="WHI135" s="382"/>
      <c r="WHJ135" s="382"/>
      <c r="WHK135" s="382"/>
      <c r="WHL135" s="382"/>
      <c r="WHM135" s="382"/>
      <c r="WHN135" s="382"/>
      <c r="WHO135" s="382"/>
      <c r="WHP135" s="382"/>
      <c r="WHQ135" s="382"/>
      <c r="WHR135" s="382"/>
      <c r="WHS135" s="382"/>
      <c r="WHT135" s="382"/>
      <c r="WHU135" s="382"/>
      <c r="WHV135" s="382"/>
      <c r="WHW135" s="382"/>
      <c r="WHX135" s="382"/>
      <c r="WHY135" s="382"/>
      <c r="WHZ135" s="382"/>
      <c r="WIA135" s="382"/>
      <c r="WIB135" s="382"/>
      <c r="WIC135" s="382"/>
      <c r="WID135" s="382"/>
      <c r="WIE135" s="382"/>
      <c r="WIF135" s="382"/>
      <c r="WIG135" s="382"/>
      <c r="WIH135" s="382"/>
      <c r="WII135" s="382"/>
      <c r="WIJ135" s="382"/>
      <c r="WIK135" s="382"/>
      <c r="WIL135" s="382"/>
      <c r="WIM135" s="382"/>
      <c r="WIN135" s="382"/>
      <c r="WIO135" s="382"/>
      <c r="WIP135" s="382"/>
      <c r="WIQ135" s="382"/>
      <c r="WIR135" s="382"/>
      <c r="WIS135" s="382"/>
      <c r="WIT135" s="382"/>
      <c r="WIU135" s="382"/>
      <c r="WIV135" s="382"/>
      <c r="WIW135" s="382"/>
      <c r="WIX135" s="382"/>
      <c r="WIY135" s="382"/>
      <c r="WIZ135" s="382"/>
      <c r="WJA135" s="382"/>
      <c r="WJB135" s="382"/>
      <c r="WJC135" s="382"/>
      <c r="WJD135" s="382"/>
      <c r="WJE135" s="382"/>
      <c r="WJF135" s="382"/>
      <c r="WJG135" s="382"/>
      <c r="WJH135" s="382"/>
      <c r="WJI135" s="382"/>
      <c r="WJJ135" s="382"/>
      <c r="WJK135" s="382"/>
      <c r="WJL135" s="382"/>
      <c r="WJM135" s="382"/>
      <c r="WJN135" s="382"/>
      <c r="WJO135" s="382"/>
      <c r="WJP135" s="382"/>
      <c r="WJQ135" s="382"/>
      <c r="WJR135" s="382"/>
      <c r="WJS135" s="382"/>
      <c r="WJT135" s="382"/>
      <c r="WJU135" s="382"/>
      <c r="WJV135" s="382"/>
      <c r="WJW135" s="382"/>
      <c r="WJX135" s="382"/>
      <c r="WJY135" s="382"/>
      <c r="WJZ135" s="382"/>
      <c r="WKA135" s="382"/>
      <c r="WKB135" s="382"/>
      <c r="WKC135" s="382"/>
      <c r="WKD135" s="382"/>
      <c r="WKE135" s="382"/>
      <c r="WKF135" s="382"/>
      <c r="WKG135" s="382"/>
      <c r="WKH135" s="382"/>
      <c r="WKI135" s="382"/>
      <c r="WKJ135" s="382"/>
      <c r="WKK135" s="382"/>
      <c r="WKL135" s="382"/>
      <c r="WKM135" s="382"/>
      <c r="WKN135" s="382"/>
      <c r="WKO135" s="382"/>
      <c r="WKP135" s="382"/>
      <c r="WKQ135" s="382"/>
      <c r="WKR135" s="382"/>
      <c r="WKS135" s="382"/>
      <c r="WKT135" s="382"/>
      <c r="WKU135" s="382"/>
      <c r="WKV135" s="382"/>
      <c r="WKW135" s="382"/>
      <c r="WKX135" s="382"/>
      <c r="WKY135" s="382"/>
      <c r="WKZ135" s="382"/>
      <c r="WLA135" s="382"/>
      <c r="WLB135" s="382"/>
      <c r="WLC135" s="382"/>
      <c r="WLD135" s="382"/>
      <c r="WLE135" s="382"/>
      <c r="WLF135" s="382"/>
      <c r="WLG135" s="382"/>
      <c r="WLH135" s="382"/>
      <c r="WLI135" s="382"/>
      <c r="WLJ135" s="382"/>
      <c r="WLK135" s="382"/>
      <c r="WLL135" s="382"/>
      <c r="WLM135" s="382"/>
      <c r="WLN135" s="382"/>
      <c r="WLO135" s="382"/>
      <c r="WLP135" s="382"/>
      <c r="WLQ135" s="382"/>
      <c r="WLR135" s="382"/>
      <c r="WLS135" s="382"/>
      <c r="WLT135" s="382"/>
      <c r="WLU135" s="382"/>
      <c r="WLV135" s="382"/>
      <c r="WLW135" s="382"/>
      <c r="WLX135" s="382"/>
      <c r="WLY135" s="382"/>
      <c r="WLZ135" s="382"/>
      <c r="WMA135" s="382"/>
      <c r="WMB135" s="382"/>
      <c r="WMC135" s="382"/>
      <c r="WMD135" s="382"/>
      <c r="WME135" s="382"/>
      <c r="WMF135" s="382"/>
      <c r="WMG135" s="382"/>
      <c r="WMH135" s="382"/>
      <c r="WMI135" s="382"/>
      <c r="WMJ135" s="382"/>
      <c r="WMK135" s="382"/>
      <c r="WML135" s="382"/>
      <c r="WMM135" s="382"/>
      <c r="WMN135" s="382"/>
      <c r="WMO135" s="382"/>
      <c r="WMP135" s="382"/>
      <c r="WMQ135" s="382"/>
      <c r="WMR135" s="382"/>
      <c r="WMS135" s="382"/>
      <c r="WMT135" s="382"/>
      <c r="WMU135" s="382"/>
      <c r="WMV135" s="382"/>
      <c r="WMW135" s="382"/>
      <c r="WMX135" s="382"/>
      <c r="WMY135" s="382"/>
      <c r="WMZ135" s="382"/>
      <c r="WNA135" s="382"/>
      <c r="WNB135" s="382"/>
      <c r="WNC135" s="382"/>
      <c r="WND135" s="382"/>
      <c r="WNE135" s="382"/>
      <c r="WNF135" s="382"/>
      <c r="WNG135" s="382"/>
      <c r="WNH135" s="382"/>
      <c r="WNI135" s="382"/>
      <c r="WNJ135" s="382"/>
      <c r="WNK135" s="382"/>
      <c r="WNL135" s="382"/>
      <c r="WNM135" s="382"/>
      <c r="WNN135" s="382"/>
      <c r="WNO135" s="382"/>
      <c r="WNP135" s="382"/>
      <c r="WNQ135" s="382"/>
      <c r="WNR135" s="382"/>
      <c r="WNS135" s="382"/>
      <c r="WNT135" s="382"/>
      <c r="WNU135" s="382"/>
      <c r="WNV135" s="382"/>
      <c r="WNW135" s="382"/>
      <c r="WNX135" s="382"/>
      <c r="WNY135" s="382"/>
      <c r="WNZ135" s="382"/>
      <c r="WOA135" s="382"/>
      <c r="WOB135" s="382"/>
      <c r="WOC135" s="382"/>
      <c r="WOD135" s="382"/>
      <c r="WOE135" s="382"/>
      <c r="WOF135" s="382"/>
      <c r="WOG135" s="382"/>
      <c r="WOH135" s="382"/>
      <c r="WOI135" s="382"/>
      <c r="WOJ135" s="382"/>
      <c r="WOK135" s="382"/>
      <c r="WOL135" s="382"/>
      <c r="WOM135" s="382"/>
      <c r="WON135" s="382"/>
      <c r="WOO135" s="382"/>
      <c r="WOP135" s="382"/>
      <c r="WOQ135" s="382"/>
      <c r="WOR135" s="382"/>
      <c r="WOS135" s="382"/>
      <c r="WOT135" s="382"/>
      <c r="WOU135" s="382"/>
      <c r="WOV135" s="382"/>
      <c r="WOW135" s="382"/>
      <c r="WOX135" s="382"/>
      <c r="WOY135" s="382"/>
      <c r="WOZ135" s="382"/>
      <c r="WPA135" s="382"/>
      <c r="WPB135" s="382"/>
      <c r="WPC135" s="382"/>
      <c r="WPD135" s="382"/>
      <c r="WPE135" s="382"/>
      <c r="WPF135" s="382"/>
      <c r="WPG135" s="382"/>
      <c r="WPH135" s="382"/>
      <c r="WPI135" s="382"/>
      <c r="WPJ135" s="382"/>
      <c r="WPK135" s="382"/>
      <c r="WPL135" s="382"/>
      <c r="WPM135" s="382"/>
      <c r="WPN135" s="382"/>
      <c r="WPO135" s="382"/>
      <c r="WPP135" s="382"/>
      <c r="WPQ135" s="382"/>
      <c r="WPR135" s="382"/>
      <c r="WPS135" s="382"/>
      <c r="WPT135" s="382"/>
      <c r="WPU135" s="382"/>
      <c r="WPV135" s="382"/>
      <c r="WPW135" s="382"/>
      <c r="WPX135" s="382"/>
      <c r="WPY135" s="382"/>
      <c r="WPZ135" s="382"/>
      <c r="WQA135" s="382"/>
      <c r="WQB135" s="382"/>
      <c r="WQC135" s="382"/>
      <c r="WQD135" s="382"/>
      <c r="WQE135" s="382"/>
      <c r="WQF135" s="382"/>
      <c r="WQG135" s="382"/>
      <c r="WQH135" s="382"/>
      <c r="WQI135" s="382"/>
      <c r="WQJ135" s="382"/>
      <c r="WQK135" s="382"/>
      <c r="WQL135" s="382"/>
      <c r="WQM135" s="382"/>
      <c r="WQN135" s="382"/>
      <c r="WQO135" s="382"/>
      <c r="WQP135" s="382"/>
      <c r="WQQ135" s="382"/>
      <c r="WQR135" s="382"/>
      <c r="WQS135" s="382"/>
      <c r="WQT135" s="382"/>
      <c r="WQU135" s="382"/>
      <c r="WQV135" s="382"/>
      <c r="WQW135" s="382"/>
      <c r="WQX135" s="382"/>
      <c r="WQY135" s="382"/>
      <c r="WQZ135" s="382"/>
      <c r="WRA135" s="382"/>
      <c r="WRB135" s="382"/>
      <c r="WRC135" s="382"/>
      <c r="WRD135" s="382"/>
      <c r="WRE135" s="382"/>
      <c r="WRF135" s="382"/>
      <c r="WRG135" s="382"/>
      <c r="WRH135" s="382"/>
      <c r="WRI135" s="382"/>
      <c r="WRJ135" s="382"/>
      <c r="WRK135" s="382"/>
      <c r="WRL135" s="382"/>
      <c r="WRM135" s="382"/>
      <c r="WRN135" s="382"/>
      <c r="WRO135" s="382"/>
      <c r="WRP135" s="382"/>
      <c r="WRQ135" s="382"/>
      <c r="WRR135" s="382"/>
      <c r="WRS135" s="382"/>
      <c r="WRT135" s="382"/>
      <c r="WRU135" s="382"/>
      <c r="WRV135" s="382"/>
      <c r="WRW135" s="382"/>
      <c r="WRX135" s="382"/>
      <c r="WRY135" s="382"/>
      <c r="WRZ135" s="382"/>
      <c r="WSA135" s="382"/>
      <c r="WSB135" s="382"/>
      <c r="WSC135" s="382"/>
      <c r="WSD135" s="382"/>
      <c r="WSE135" s="382"/>
      <c r="WSF135" s="382"/>
      <c r="WSG135" s="382"/>
      <c r="WSH135" s="382"/>
      <c r="WSI135" s="382"/>
      <c r="WSJ135" s="382"/>
      <c r="WSK135" s="382"/>
      <c r="WSL135" s="382"/>
      <c r="WSM135" s="382"/>
      <c r="WSN135" s="382"/>
      <c r="WSO135" s="382"/>
      <c r="WSP135" s="382"/>
      <c r="WSQ135" s="382"/>
      <c r="WSR135" s="382"/>
      <c r="WSS135" s="382"/>
      <c r="WST135" s="382"/>
      <c r="WSU135" s="382"/>
      <c r="WSV135" s="382"/>
      <c r="WSW135" s="382"/>
      <c r="WSX135" s="382"/>
      <c r="WSY135" s="382"/>
      <c r="WSZ135" s="382"/>
      <c r="WTA135" s="382"/>
      <c r="WTB135" s="382"/>
      <c r="WTC135" s="382"/>
      <c r="WTD135" s="382"/>
      <c r="WTE135" s="382"/>
      <c r="WTF135" s="382"/>
      <c r="WTG135" s="382"/>
      <c r="WTH135" s="382"/>
      <c r="WTI135" s="382"/>
      <c r="WTJ135" s="382"/>
      <c r="WTK135" s="382"/>
      <c r="WTL135" s="382"/>
      <c r="WTM135" s="382"/>
      <c r="WTN135" s="382"/>
      <c r="WTO135" s="382"/>
      <c r="WTP135" s="382"/>
      <c r="WTQ135" s="382"/>
      <c r="WTR135" s="382"/>
      <c r="WTS135" s="382"/>
      <c r="WTT135" s="382"/>
      <c r="WTU135" s="382"/>
      <c r="WTV135" s="382"/>
      <c r="WTW135" s="382"/>
      <c r="WTX135" s="382"/>
      <c r="WTY135" s="382"/>
      <c r="WTZ135" s="382"/>
      <c r="WUA135" s="382"/>
      <c r="WUB135" s="382"/>
      <c r="WUC135" s="382"/>
      <c r="WUD135" s="382"/>
      <c r="WUE135" s="382"/>
      <c r="WUF135" s="382"/>
      <c r="WUG135" s="382"/>
      <c r="WUH135" s="382"/>
      <c r="WUI135" s="382"/>
      <c r="WUJ135" s="382"/>
      <c r="WUK135" s="382"/>
      <c r="WUL135" s="382"/>
      <c r="WUM135" s="382"/>
      <c r="WUN135" s="382"/>
      <c r="WUO135" s="382"/>
      <c r="WUP135" s="382"/>
      <c r="WUQ135" s="382"/>
      <c r="WUR135" s="382"/>
      <c r="WUS135" s="382"/>
      <c r="WUT135" s="382"/>
      <c r="WUU135" s="382"/>
      <c r="WUV135" s="382"/>
      <c r="WUW135" s="382"/>
      <c r="WUX135" s="382"/>
      <c r="WUY135" s="382"/>
      <c r="WUZ135" s="382"/>
      <c r="WVA135" s="382"/>
      <c r="WVB135" s="382"/>
      <c r="WVC135" s="382"/>
      <c r="WVD135" s="382"/>
      <c r="WVE135" s="382"/>
      <c r="WVF135" s="382"/>
      <c r="WVG135" s="382"/>
      <c r="WVH135" s="382"/>
      <c r="WVI135" s="382"/>
      <c r="WVJ135" s="382"/>
      <c r="WVK135" s="382"/>
      <c r="WVL135" s="382"/>
      <c r="WVM135" s="382"/>
      <c r="WVN135" s="382"/>
      <c r="WVO135" s="382"/>
      <c r="WVP135" s="382"/>
      <c r="WVQ135" s="382"/>
      <c r="WVR135" s="382"/>
      <c r="WVS135" s="382"/>
      <c r="WVT135" s="382"/>
      <c r="WVU135" s="382"/>
      <c r="WVV135" s="382"/>
      <c r="WVW135" s="382"/>
      <c r="WVX135" s="382"/>
      <c r="WVY135" s="382"/>
      <c r="WVZ135" s="382"/>
      <c r="WWA135" s="382"/>
      <c r="WWB135" s="382"/>
      <c r="WWC135" s="382"/>
      <c r="WWD135" s="382"/>
      <c r="WWE135" s="382"/>
      <c r="WWF135" s="382"/>
      <c r="WWG135" s="382"/>
      <c r="WWH135" s="382"/>
      <c r="WWI135" s="382"/>
      <c r="WWJ135" s="382"/>
      <c r="WWK135" s="382"/>
      <c r="WWL135" s="382"/>
      <c r="WWM135" s="382"/>
      <c r="WWN135" s="382"/>
      <c r="WWO135" s="382"/>
      <c r="WWP135" s="382"/>
      <c r="WWQ135" s="382"/>
      <c r="WWR135" s="382"/>
      <c r="WWS135" s="382"/>
      <c r="WWT135" s="382"/>
      <c r="WWU135" s="382"/>
      <c r="WWV135" s="382"/>
      <c r="WWW135" s="382"/>
      <c r="WWX135" s="382"/>
      <c r="WWY135" s="382"/>
      <c r="WWZ135" s="382"/>
      <c r="WXA135" s="382"/>
      <c r="WXB135" s="382"/>
      <c r="WXC135" s="382"/>
      <c r="WXD135" s="382"/>
      <c r="WXE135" s="382"/>
      <c r="WXF135" s="382"/>
      <c r="WXG135" s="382"/>
      <c r="WXH135" s="382"/>
      <c r="WXI135" s="382"/>
      <c r="WXJ135" s="382"/>
      <c r="WXK135" s="382"/>
      <c r="WXL135" s="382"/>
      <c r="WXM135" s="382"/>
      <c r="WXN135" s="382"/>
      <c r="WXO135" s="382"/>
      <c r="WXP135" s="382"/>
      <c r="WXQ135" s="382"/>
      <c r="WXR135" s="382"/>
      <c r="WXS135" s="382"/>
      <c r="WXT135" s="382"/>
      <c r="WXU135" s="382"/>
      <c r="WXV135" s="382"/>
      <c r="WXW135" s="382"/>
      <c r="WXX135" s="382"/>
      <c r="WXY135" s="382"/>
      <c r="WXZ135" s="382"/>
      <c r="WYA135" s="382"/>
      <c r="WYB135" s="382"/>
      <c r="WYC135" s="382"/>
      <c r="WYD135" s="382"/>
      <c r="WYE135" s="382"/>
      <c r="WYF135" s="382"/>
      <c r="WYG135" s="382"/>
      <c r="WYH135" s="382"/>
      <c r="WYI135" s="382"/>
      <c r="WYJ135" s="382"/>
      <c r="WYK135" s="382"/>
      <c r="WYL135" s="382"/>
      <c r="WYM135" s="382"/>
      <c r="WYN135" s="382"/>
      <c r="WYO135" s="382"/>
      <c r="WYP135" s="382"/>
      <c r="WYQ135" s="382"/>
      <c r="WYR135" s="382"/>
      <c r="WYS135" s="382"/>
      <c r="WYT135" s="382"/>
      <c r="WYU135" s="382"/>
      <c r="WYV135" s="382"/>
      <c r="WYW135" s="382"/>
      <c r="WYX135" s="382"/>
      <c r="WYY135" s="382"/>
      <c r="WYZ135" s="382"/>
      <c r="WZA135" s="382"/>
      <c r="WZB135" s="382"/>
      <c r="WZC135" s="382"/>
      <c r="WZD135" s="382"/>
      <c r="WZE135" s="382"/>
      <c r="WZF135" s="382"/>
      <c r="WZG135" s="382"/>
      <c r="WZH135" s="382"/>
      <c r="WZI135" s="382"/>
      <c r="WZJ135" s="382"/>
      <c r="WZK135" s="382"/>
      <c r="WZL135" s="382"/>
      <c r="WZM135" s="382"/>
      <c r="WZN135" s="382"/>
      <c r="WZO135" s="382"/>
      <c r="WZP135" s="382"/>
      <c r="WZQ135" s="382"/>
      <c r="WZR135" s="382"/>
      <c r="WZS135" s="382"/>
      <c r="WZT135" s="382"/>
      <c r="WZU135" s="382"/>
      <c r="WZV135" s="382"/>
      <c r="WZW135" s="382"/>
      <c r="WZX135" s="382"/>
      <c r="WZY135" s="382"/>
      <c r="WZZ135" s="382"/>
      <c r="XAA135" s="382"/>
      <c r="XAB135" s="382"/>
      <c r="XAC135" s="382"/>
      <c r="XAD135" s="382"/>
      <c r="XAE135" s="382"/>
      <c r="XAF135" s="382"/>
      <c r="XAG135" s="382"/>
      <c r="XAH135" s="382"/>
      <c r="XAI135" s="382"/>
      <c r="XAJ135" s="382"/>
      <c r="XAK135" s="382"/>
      <c r="XAL135" s="382"/>
      <c r="XAM135" s="382"/>
      <c r="XAN135" s="382"/>
      <c r="XAO135" s="382"/>
      <c r="XAP135" s="382"/>
      <c r="XAQ135" s="382"/>
      <c r="XAR135" s="382"/>
      <c r="XAS135" s="382"/>
      <c r="XAT135" s="382"/>
      <c r="XAU135" s="382"/>
      <c r="XAV135" s="382"/>
      <c r="XAW135" s="382"/>
      <c r="XAX135" s="382"/>
      <c r="XAY135" s="382"/>
      <c r="XAZ135" s="382"/>
      <c r="XBA135" s="382"/>
      <c r="XBB135" s="382"/>
      <c r="XBC135" s="382"/>
      <c r="XBD135" s="382"/>
      <c r="XBE135" s="382"/>
      <c r="XBF135" s="382"/>
      <c r="XBG135" s="382"/>
      <c r="XBH135" s="382"/>
      <c r="XBI135" s="382"/>
      <c r="XBJ135" s="382"/>
      <c r="XBK135" s="382"/>
      <c r="XBL135" s="382"/>
      <c r="XBM135" s="382"/>
      <c r="XBN135" s="382"/>
      <c r="XBO135" s="382"/>
      <c r="XBP135" s="382"/>
      <c r="XBQ135" s="382"/>
      <c r="XBR135" s="382"/>
      <c r="XBS135" s="382"/>
      <c r="XBT135" s="382"/>
      <c r="XBU135" s="382"/>
      <c r="XBV135" s="382"/>
      <c r="XBW135" s="382"/>
      <c r="XBX135" s="382"/>
      <c r="XBY135" s="382"/>
      <c r="XBZ135" s="382"/>
      <c r="XCA135" s="382"/>
      <c r="XCB135" s="382"/>
      <c r="XCC135" s="382"/>
      <c r="XCD135" s="382"/>
      <c r="XCE135" s="382"/>
      <c r="XCF135" s="382"/>
      <c r="XCG135" s="382"/>
      <c r="XCH135" s="382"/>
      <c r="XCI135" s="382"/>
      <c r="XCJ135" s="382"/>
      <c r="XCK135" s="382"/>
      <c r="XCL135" s="382"/>
      <c r="XCM135" s="382"/>
      <c r="XCN135" s="382"/>
      <c r="XCO135" s="382"/>
      <c r="XCP135" s="382"/>
      <c r="XCQ135" s="382"/>
      <c r="XCR135" s="382"/>
      <c r="XCS135" s="382"/>
      <c r="XCT135" s="382"/>
      <c r="XCU135" s="382"/>
      <c r="XCV135" s="382"/>
      <c r="XCW135" s="382"/>
      <c r="XCX135" s="382"/>
      <c r="XCY135" s="382"/>
      <c r="XCZ135" s="382"/>
      <c r="XDA135" s="382"/>
      <c r="XDB135" s="382"/>
      <c r="XDC135" s="382"/>
      <c r="XDD135" s="382"/>
      <c r="XDE135" s="382"/>
      <c r="XDF135" s="382"/>
      <c r="XDG135" s="382"/>
      <c r="XDH135" s="382"/>
      <c r="XDI135" s="382"/>
      <c r="XDJ135" s="382"/>
      <c r="XDK135" s="382"/>
      <c r="XDL135" s="382"/>
      <c r="XDM135" s="382"/>
      <c r="XDN135" s="382"/>
      <c r="XDO135" s="382"/>
      <c r="XDP135" s="382"/>
      <c r="XDQ135" s="382"/>
      <c r="XDR135" s="382"/>
      <c r="XDS135" s="382"/>
      <c r="XDT135" s="382"/>
      <c r="XDU135" s="382"/>
      <c r="XDV135" s="382"/>
      <c r="XDW135" s="382"/>
      <c r="XDX135" s="382"/>
      <c r="XDY135" s="382"/>
      <c r="XDZ135" s="382"/>
      <c r="XEA135" s="382"/>
      <c r="XEB135" s="382"/>
      <c r="XEC135" s="382"/>
      <c r="XED135" s="382"/>
      <c r="XEE135" s="382"/>
      <c r="XEF135" s="382"/>
      <c r="XEG135" s="382"/>
      <c r="XEH135" s="382"/>
      <c r="XEI135" s="382"/>
      <c r="XEJ135" s="382"/>
      <c r="XEK135" s="382"/>
      <c r="XEL135" s="382"/>
      <c r="XEM135" s="382"/>
      <c r="XEN135" s="382"/>
      <c r="XEO135" s="382"/>
      <c r="XEP135" s="382"/>
      <c r="XEQ135" s="382"/>
      <c r="XER135" s="382"/>
      <c r="XES135" s="382"/>
      <c r="XET135" s="382"/>
    </row>
    <row r="136" spans="1:16374" s="98" customFormat="1" ht="21" customHeight="1" x14ac:dyDescent="0.4">
      <c r="A136" s="119" t="s">
        <v>101</v>
      </c>
      <c r="B136" s="368"/>
      <c r="C136" s="369"/>
      <c r="D136" s="234"/>
      <c r="E136" s="234"/>
      <c r="F136" s="234"/>
      <c r="G136" s="370"/>
      <c r="H136" s="369"/>
      <c r="I136" s="402"/>
      <c r="J136" s="317"/>
    </row>
    <row r="137" spans="1:16374" s="238" customFormat="1" ht="21" customHeight="1" x14ac:dyDescent="0.4">
      <c r="A137" s="235" t="s">
        <v>35</v>
      </c>
      <c r="B137" s="371"/>
      <c r="C137" s="372"/>
      <c r="D137" s="373"/>
      <c r="E137" s="373"/>
      <c r="F137" s="373"/>
      <c r="G137" s="236">
        <f>IFERROR(G111/G136,0)</f>
        <v>0</v>
      </c>
      <c r="H137" s="372"/>
      <c r="I137" s="374"/>
      <c r="J137" s="237"/>
    </row>
    <row r="138" spans="1:16374" ht="36" hidden="1" customHeight="1" x14ac:dyDescent="0.4">
      <c r="A138" s="29"/>
      <c r="B138" s="32"/>
      <c r="C138" s="321"/>
      <c r="D138" s="33"/>
      <c r="E138" s="32"/>
      <c r="F138" s="321"/>
      <c r="G138" s="321"/>
      <c r="H138" s="22"/>
      <c r="I138" s="321"/>
      <c r="J138" s="2"/>
    </row>
    <row r="139" spans="1:16374" s="118" customFormat="1" ht="18" hidden="1" customHeight="1" x14ac:dyDescent="0.5">
      <c r="A139" s="112" t="s">
        <v>37</v>
      </c>
      <c r="B139" s="115"/>
      <c r="C139" s="116"/>
      <c r="D139" s="115"/>
      <c r="E139" s="117"/>
      <c r="F139" s="115"/>
      <c r="G139" s="117"/>
      <c r="H139" s="116"/>
      <c r="I139" s="321"/>
    </row>
    <row r="140" spans="1:16374" s="98" customFormat="1" ht="18" hidden="1" customHeight="1" x14ac:dyDescent="0.4">
      <c r="A140" s="240" t="s">
        <v>38</v>
      </c>
      <c r="B140" s="241" t="s">
        <v>105</v>
      </c>
      <c r="C140" s="242">
        <v>140.4</v>
      </c>
      <c r="D140" s="244"/>
      <c r="E140" s="245"/>
      <c r="F140" s="244"/>
      <c r="G140" s="245"/>
      <c r="H140" s="243"/>
      <c r="I140" s="321"/>
      <c r="J140" s="118"/>
      <c r="K140" s="118"/>
    </row>
    <row r="141" spans="1:16374" s="98" customFormat="1" ht="21" hidden="1" customHeight="1" x14ac:dyDescent="0.5">
      <c r="A141" s="246" t="s">
        <v>39</v>
      </c>
      <c r="B141" s="247"/>
      <c r="C141" s="248"/>
      <c r="D141" s="211"/>
      <c r="E141" s="212"/>
      <c r="F141" s="211"/>
      <c r="G141" s="212"/>
      <c r="H141" s="249"/>
      <c r="I141" s="403">
        <f>SUM(G141,E141)</f>
        <v>0</v>
      </c>
      <c r="J141" s="5"/>
    </row>
    <row r="142" spans="1:16374" s="98" customFormat="1" ht="21" hidden="1" customHeight="1" x14ac:dyDescent="0.45">
      <c r="A142" s="246" t="s">
        <v>102</v>
      </c>
      <c r="B142" s="247"/>
      <c r="C142" s="249"/>
      <c r="D142" s="211"/>
      <c r="E142" s="212"/>
      <c r="F142" s="211"/>
      <c r="G142" s="212"/>
      <c r="H142" s="249"/>
      <c r="I142" s="284">
        <f>IFERROR((I141*$C$140*I138/SUM(I141*$C$140,I147*$C$146,I153*$C$152,I159*$C$158))/I141,0)</f>
        <v>0</v>
      </c>
      <c r="J142" s="5"/>
    </row>
    <row r="143" spans="1:16374" s="98" customFormat="1" ht="21" hidden="1" customHeight="1" x14ac:dyDescent="0.45">
      <c r="A143" s="246" t="s">
        <v>103</v>
      </c>
      <c r="B143" s="247"/>
      <c r="C143" s="249"/>
      <c r="D143" s="211"/>
      <c r="E143" s="212"/>
      <c r="F143" s="211"/>
      <c r="G143" s="212"/>
      <c r="H143" s="249"/>
      <c r="I143" s="284">
        <f>I142/60</f>
        <v>0</v>
      </c>
      <c r="J143" s="5"/>
    </row>
    <row r="144" spans="1:16374" s="98" customFormat="1" ht="21" hidden="1" customHeight="1" x14ac:dyDescent="0.5">
      <c r="A144" s="246" t="s">
        <v>40</v>
      </c>
      <c r="B144" s="250"/>
      <c r="C144" s="251"/>
      <c r="D144" s="252"/>
      <c r="E144" s="239"/>
      <c r="F144" s="252"/>
      <c r="G144" s="239"/>
      <c r="H144" s="251"/>
      <c r="I144" s="285">
        <f t="shared" ref="I144" si="18">I141*I142</f>
        <v>0</v>
      </c>
      <c r="J144" s="253"/>
    </row>
    <row r="145" spans="1:10" s="98" customFormat="1" ht="18" hidden="1" customHeight="1" x14ac:dyDescent="0.5">
      <c r="A145" s="254"/>
      <c r="B145" s="255"/>
      <c r="C145" s="256"/>
      <c r="D145" s="257"/>
      <c r="E145" s="258"/>
      <c r="F145" s="257"/>
      <c r="G145" s="258"/>
      <c r="H145" s="256"/>
      <c r="I145" s="364"/>
      <c r="J145" s="253"/>
    </row>
    <row r="146" spans="1:10" s="98" customFormat="1" ht="18" hidden="1" customHeight="1" x14ac:dyDescent="0.45">
      <c r="A146" s="240" t="s">
        <v>41</v>
      </c>
      <c r="B146" s="241" t="s">
        <v>105</v>
      </c>
      <c r="C146" s="242">
        <v>181.2</v>
      </c>
      <c r="D146" s="244"/>
      <c r="E146" s="245"/>
      <c r="F146" s="244"/>
      <c r="G146" s="245"/>
      <c r="H146" s="243"/>
      <c r="I146" s="365"/>
      <c r="J146" s="5"/>
    </row>
    <row r="147" spans="1:10" s="98" customFormat="1" ht="21" hidden="1" customHeight="1" x14ac:dyDescent="0.5">
      <c r="A147" s="246" t="s">
        <v>39</v>
      </c>
      <c r="B147" s="260"/>
      <c r="C147" s="248"/>
      <c r="D147" s="211"/>
      <c r="E147" s="212"/>
      <c r="F147" s="211"/>
      <c r="G147" s="212"/>
      <c r="H147" s="249"/>
      <c r="I147" s="283">
        <f>SUM(G147,E147)</f>
        <v>0</v>
      </c>
      <c r="J147" s="5"/>
    </row>
    <row r="148" spans="1:10" s="98" customFormat="1" ht="21" hidden="1" customHeight="1" x14ac:dyDescent="0.45">
      <c r="A148" s="246" t="s">
        <v>102</v>
      </c>
      <c r="B148" s="260"/>
      <c r="C148" s="249"/>
      <c r="D148" s="211"/>
      <c r="E148" s="212"/>
      <c r="F148" s="211"/>
      <c r="G148" s="212"/>
      <c r="H148" s="249"/>
      <c r="I148" s="284">
        <f>IFERROR((I147*$C$146*I138/SUM(I141*$C$140,I147*$C$146,I153*$C$152,I159*$C$158))/I147,0)</f>
        <v>0</v>
      </c>
      <c r="J148" s="5"/>
    </row>
    <row r="149" spans="1:10" s="98" customFormat="1" ht="21" hidden="1" customHeight="1" x14ac:dyDescent="0.45">
      <c r="A149" s="246" t="s">
        <v>103</v>
      </c>
      <c r="B149" s="260"/>
      <c r="C149" s="249"/>
      <c r="D149" s="211"/>
      <c r="E149" s="212"/>
      <c r="F149" s="211"/>
      <c r="G149" s="212"/>
      <c r="H149" s="249"/>
      <c r="I149" s="284">
        <f>I148/60</f>
        <v>0</v>
      </c>
      <c r="J149" s="5"/>
    </row>
    <row r="150" spans="1:10" s="98" customFormat="1" ht="21" hidden="1" customHeight="1" x14ac:dyDescent="0.5">
      <c r="A150" s="246" t="s">
        <v>40</v>
      </c>
      <c r="B150" s="261"/>
      <c r="C150" s="251"/>
      <c r="D150" s="252"/>
      <c r="E150" s="239"/>
      <c r="F150" s="252"/>
      <c r="G150" s="239"/>
      <c r="H150" s="251"/>
      <c r="I150" s="286">
        <f t="shared" ref="I150" si="19">I147*I148</f>
        <v>0</v>
      </c>
      <c r="J150" s="253"/>
    </row>
    <row r="151" spans="1:10" s="98" customFormat="1" ht="18" hidden="1" customHeight="1" x14ac:dyDescent="0.5">
      <c r="A151" s="254"/>
      <c r="B151" s="255"/>
      <c r="C151" s="256"/>
      <c r="D151" s="257"/>
      <c r="E151" s="258"/>
      <c r="F151" s="257"/>
      <c r="G151" s="258"/>
      <c r="H151" s="256"/>
      <c r="I151" s="364"/>
      <c r="J151" s="253"/>
    </row>
    <row r="152" spans="1:10" s="98" customFormat="1" ht="18" hidden="1" customHeight="1" x14ac:dyDescent="0.45">
      <c r="A152" s="240" t="s">
        <v>42</v>
      </c>
      <c r="B152" s="241" t="s">
        <v>105</v>
      </c>
      <c r="C152" s="242">
        <v>334.8</v>
      </c>
      <c r="D152" s="244"/>
      <c r="E152" s="245"/>
      <c r="F152" s="244"/>
      <c r="G152" s="245"/>
      <c r="H152" s="243"/>
      <c r="I152" s="365"/>
      <c r="J152" s="5"/>
    </row>
    <row r="153" spans="1:10" s="98" customFormat="1" ht="21" hidden="1" customHeight="1" x14ac:dyDescent="0.5">
      <c r="A153" s="246" t="s">
        <v>39</v>
      </c>
      <c r="B153" s="260"/>
      <c r="C153" s="248"/>
      <c r="D153" s="211"/>
      <c r="E153" s="212"/>
      <c r="F153" s="211"/>
      <c r="G153" s="212"/>
      <c r="H153" s="249"/>
      <c r="I153" s="283">
        <f>SUM(G153,E153)</f>
        <v>0</v>
      </c>
      <c r="J153" s="5"/>
    </row>
    <row r="154" spans="1:10" s="98" customFormat="1" ht="21" hidden="1" customHeight="1" x14ac:dyDescent="0.45">
      <c r="A154" s="246" t="s">
        <v>104</v>
      </c>
      <c r="B154" s="260"/>
      <c r="C154" s="249"/>
      <c r="D154" s="211"/>
      <c r="E154" s="212"/>
      <c r="F154" s="211"/>
      <c r="G154" s="212"/>
      <c r="H154" s="249"/>
      <c r="I154" s="284">
        <f>IFERROR((I153*$C$152*I138/SUM(I141*$C$140,I147*$C$146,I153*$C$152,I159*$C$158))/I153,0)</f>
        <v>0</v>
      </c>
      <c r="J154" s="5"/>
    </row>
    <row r="155" spans="1:10" s="98" customFormat="1" ht="21" hidden="1" customHeight="1" x14ac:dyDescent="0.45">
      <c r="A155" s="246" t="s">
        <v>36</v>
      </c>
      <c r="B155" s="260"/>
      <c r="C155" s="249"/>
      <c r="D155" s="211"/>
      <c r="E155" s="212"/>
      <c r="F155" s="211"/>
      <c r="G155" s="212"/>
      <c r="H155" s="249"/>
      <c r="I155" s="284">
        <f>I154/60</f>
        <v>0</v>
      </c>
      <c r="J155" s="5"/>
    </row>
    <row r="156" spans="1:10" s="98" customFormat="1" ht="21" hidden="1" customHeight="1" x14ac:dyDescent="0.5">
      <c r="A156" s="246" t="s">
        <v>40</v>
      </c>
      <c r="B156" s="260"/>
      <c r="C156" s="249"/>
      <c r="D156" s="211"/>
      <c r="E156" s="212"/>
      <c r="F156" s="211"/>
      <c r="G156" s="212"/>
      <c r="H156" s="249"/>
      <c r="I156" s="285">
        <f t="shared" ref="I156" si="20">I153*I154</f>
        <v>0</v>
      </c>
      <c r="J156" s="253"/>
    </row>
    <row r="157" spans="1:10" s="98" customFormat="1" ht="18" hidden="1" customHeight="1" x14ac:dyDescent="0.45">
      <c r="A157" s="259"/>
      <c r="B157" s="262"/>
      <c r="C157" s="263"/>
      <c r="D157" s="264"/>
      <c r="E157" s="265"/>
      <c r="F157" s="264"/>
      <c r="G157" s="265"/>
      <c r="H157" s="263"/>
      <c r="I157" s="366"/>
      <c r="J157" s="5"/>
    </row>
    <row r="158" spans="1:10" s="98" customFormat="1" ht="18" hidden="1" customHeight="1" x14ac:dyDescent="0.45">
      <c r="A158" s="240" t="s">
        <v>43</v>
      </c>
      <c r="B158" s="241" t="s">
        <v>105</v>
      </c>
      <c r="C158" s="242">
        <v>256.2</v>
      </c>
      <c r="D158" s="266"/>
      <c r="E158" s="267"/>
      <c r="F158" s="266"/>
      <c r="G158" s="267"/>
      <c r="H158" s="243"/>
      <c r="I158" s="367"/>
      <c r="J158" s="5"/>
    </row>
    <row r="159" spans="1:10" s="98" customFormat="1" ht="21" hidden="1" customHeight="1" x14ac:dyDescent="0.5">
      <c r="A159" s="246" t="s">
        <v>39</v>
      </c>
      <c r="B159" s="268"/>
      <c r="C159" s="248"/>
      <c r="D159" s="211"/>
      <c r="E159" s="212"/>
      <c r="F159" s="211"/>
      <c r="G159" s="212"/>
      <c r="H159" s="269"/>
      <c r="I159" s="283">
        <f>SUM(G159,E159)</f>
        <v>0</v>
      </c>
      <c r="J159" s="5"/>
    </row>
    <row r="160" spans="1:10" s="98" customFormat="1" ht="21" hidden="1" customHeight="1" x14ac:dyDescent="0.45">
      <c r="A160" s="246" t="s">
        <v>102</v>
      </c>
      <c r="B160" s="268"/>
      <c r="C160" s="269"/>
      <c r="D160" s="211"/>
      <c r="E160" s="212"/>
      <c r="F160" s="211"/>
      <c r="G160" s="212"/>
      <c r="H160" s="269"/>
      <c r="I160" s="284">
        <f>IFERROR((I159*$C$158*I138/SUM(I141*$C$140,I147*$C$146,I153*$C$152,I159*$C$158))/I159,0)</f>
        <v>0</v>
      </c>
      <c r="J160" s="5"/>
    </row>
    <row r="161" spans="1:10" s="98" customFormat="1" ht="21" hidden="1" customHeight="1" x14ac:dyDescent="0.45">
      <c r="A161" s="246" t="s">
        <v>103</v>
      </c>
      <c r="B161" s="268"/>
      <c r="C161" s="269"/>
      <c r="D161" s="211"/>
      <c r="E161" s="212"/>
      <c r="F161" s="211"/>
      <c r="G161" s="212"/>
      <c r="H161" s="269"/>
      <c r="I161" s="284">
        <f>I160/60</f>
        <v>0</v>
      </c>
      <c r="J161" s="5"/>
    </row>
    <row r="162" spans="1:10" s="98" customFormat="1" ht="21" hidden="1" customHeight="1" x14ac:dyDescent="0.5">
      <c r="A162" s="246" t="s">
        <v>40</v>
      </c>
      <c r="B162" s="270"/>
      <c r="C162" s="271"/>
      <c r="D162" s="252"/>
      <c r="E162" s="239"/>
      <c r="F162" s="252"/>
      <c r="G162" s="239"/>
      <c r="H162" s="271"/>
      <c r="I162" s="285">
        <f t="shared" ref="I162" si="21">I159*I160</f>
        <v>0</v>
      </c>
      <c r="J162" s="253"/>
    </row>
    <row r="163" spans="1:10" s="98" customFormat="1" ht="18" hidden="1" customHeight="1" x14ac:dyDescent="0.45">
      <c r="A163" s="272"/>
      <c r="B163" s="273"/>
      <c r="C163" s="274"/>
      <c r="D163" s="275"/>
      <c r="E163" s="276"/>
      <c r="F163" s="275"/>
      <c r="G163" s="276"/>
      <c r="H163" s="274"/>
      <c r="I163" s="287"/>
      <c r="J163" s="5"/>
    </row>
    <row r="164" spans="1:10" s="98" customFormat="1" ht="23.15" hidden="1" customHeight="1" x14ac:dyDescent="0.5">
      <c r="A164" s="119" t="s">
        <v>44</v>
      </c>
      <c r="B164" s="120"/>
      <c r="C164" s="121"/>
      <c r="D164" s="122"/>
      <c r="E164" s="123"/>
      <c r="F164" s="122"/>
      <c r="G164" s="123"/>
      <c r="H164" s="121"/>
      <c r="I164" s="288">
        <f>SUM(G164,E164)</f>
        <v>0</v>
      </c>
      <c r="J164" s="5"/>
    </row>
    <row r="165" spans="1:10" ht="18" customHeight="1" x14ac:dyDescent="0.4">
      <c r="A165" s="29"/>
      <c r="B165" s="60"/>
      <c r="C165" s="59"/>
      <c r="D165" s="23"/>
      <c r="E165" s="30"/>
      <c r="F165" s="23"/>
      <c r="G165" s="30"/>
      <c r="H165" s="59"/>
      <c r="I165" s="213">
        <f>I129-I144-I150-I156-I162</f>
        <v>0</v>
      </c>
      <c r="J165" s="15"/>
    </row>
    <row r="166" spans="1:10" ht="18" customHeight="1" x14ac:dyDescent="0.35">
      <c r="A166" s="24"/>
      <c r="B166" s="24"/>
      <c r="C166" s="22"/>
      <c r="D166" s="24"/>
      <c r="E166" s="24"/>
      <c r="F166" s="24"/>
      <c r="G166" s="24"/>
      <c r="H166" s="22"/>
      <c r="I166" s="22"/>
      <c r="J166" s="2"/>
    </row>
  </sheetData>
  <sheetProtection algorithmName="SHA-512" hashValue="hbp1CQzwifxcz0GRg28qD2bPiIP3zrnnX/BUgKsPyKqndNeIR+yEcj5/ZEfS/LGL1N2DrURgn+XIULpo5RPX8g==" saltValue="hKfUWQNxjPWeb47/Y84PzQ==" spinCount="100000" sheet="1" objects="1" scenarios="1"/>
  <mergeCells count="11">
    <mergeCell ref="A1:A5"/>
    <mergeCell ref="D2:G2"/>
    <mergeCell ref="H1:I3"/>
    <mergeCell ref="H4:I4"/>
    <mergeCell ref="F4:G4"/>
    <mergeCell ref="F3:G3"/>
    <mergeCell ref="D1:G1"/>
    <mergeCell ref="C1:C5"/>
    <mergeCell ref="B1:B5"/>
    <mergeCell ref="D3:E3"/>
    <mergeCell ref="D4:E4"/>
  </mergeCells>
  <conditionalFormatting sqref="C11:C14 C16:C28">
    <cfRule type="cellIs" dxfId="32" priority="5005" operator="lessThan">
      <formula>22880</formula>
    </cfRule>
  </conditionalFormatting>
  <conditionalFormatting sqref="C11:C14 C16:C28">
    <cfRule type="cellIs" priority="4518" stopIfTrue="1" operator="equal">
      <formula>0</formula>
    </cfRule>
  </conditionalFormatting>
  <conditionalFormatting sqref="C11:C14 C16:C28">
    <cfRule type="containsBlanks" priority="4519" stopIfTrue="1">
      <formula>LEN(TRIM(C11))=0</formula>
    </cfRule>
  </conditionalFormatting>
  <conditionalFormatting sqref="B143:C143 F143:H143">
    <cfRule type="cellIs" dxfId="31" priority="4385" operator="greaterThan">
      <formula>$C$140</formula>
    </cfRule>
  </conditionalFormatting>
  <conditionalFormatting sqref="B149:C149 F149:H149">
    <cfRule type="cellIs" dxfId="30" priority="4384" stopIfTrue="1" operator="greaterThan">
      <formula>$C$146</formula>
    </cfRule>
  </conditionalFormatting>
  <conditionalFormatting sqref="B155:C155 F155:H155">
    <cfRule type="cellIs" dxfId="29" priority="4383" operator="greaterThan">
      <formula>$C$152</formula>
    </cfRule>
  </conditionalFormatting>
  <conditionalFormatting sqref="B161:C161 F161:H161">
    <cfRule type="cellIs" dxfId="28" priority="4382" operator="greaterThan">
      <formula>$C$158</formula>
    </cfRule>
  </conditionalFormatting>
  <conditionalFormatting sqref="C16:C28">
    <cfRule type="cellIs" dxfId="27" priority="2236" operator="greaterThan">
      <formula>200000</formula>
    </cfRule>
  </conditionalFormatting>
  <conditionalFormatting sqref="C11:C14">
    <cfRule type="cellIs" dxfId="26" priority="2235" operator="greaterThan">
      <formula>350000</formula>
    </cfRule>
  </conditionalFormatting>
  <conditionalFormatting sqref="I142">
    <cfRule type="cellIs" dxfId="25" priority="2185" operator="greaterThan">
      <formula>$C$140</formula>
    </cfRule>
  </conditionalFormatting>
  <conditionalFormatting sqref="I148">
    <cfRule type="cellIs" dxfId="24" priority="2184" operator="greaterThan">
      <formula>$C$146</formula>
    </cfRule>
  </conditionalFormatting>
  <conditionalFormatting sqref="I154">
    <cfRule type="cellIs" dxfId="23" priority="2183" operator="greaterThan">
      <formula>$C$152</formula>
    </cfRule>
  </conditionalFormatting>
  <conditionalFormatting sqref="I160">
    <cfRule type="cellIs" dxfId="22" priority="2182" operator="greaterThan">
      <formula>$C$158</formula>
    </cfRule>
  </conditionalFormatting>
  <conditionalFormatting sqref="I165">
    <cfRule type="cellIs" dxfId="21" priority="2166" operator="notBetween">
      <formula>-1</formula>
      <formula>1</formula>
    </cfRule>
  </conditionalFormatting>
  <conditionalFormatting sqref="D143:E143">
    <cfRule type="cellIs" dxfId="20" priority="136" operator="greaterThan">
      <formula>$C$140</formula>
    </cfRule>
  </conditionalFormatting>
  <conditionalFormatting sqref="D149:E149">
    <cfRule type="cellIs" dxfId="19" priority="135" stopIfTrue="1" operator="greaterThan">
      <formula>$C$146</formula>
    </cfRule>
  </conditionalFormatting>
  <conditionalFormatting sqref="D155:E155">
    <cfRule type="cellIs" dxfId="18" priority="134" operator="greaterThan">
      <formula>$C$152</formula>
    </cfRule>
  </conditionalFormatting>
  <conditionalFormatting sqref="D161:E161">
    <cfRule type="cellIs" dxfId="17" priority="133" operator="greaterThan">
      <formula>$C$158</formula>
    </cfRule>
  </conditionalFormatting>
  <conditionalFormatting sqref="C30:C40">
    <cfRule type="cellIs" dxfId="16" priority="28" operator="lessThan">
      <formula>22880</formula>
    </cfRule>
  </conditionalFormatting>
  <conditionalFormatting sqref="C30:C40">
    <cfRule type="cellIs" priority="26" stopIfTrue="1" operator="equal">
      <formula>0</formula>
    </cfRule>
  </conditionalFormatting>
  <conditionalFormatting sqref="C30:C40">
    <cfRule type="containsBlanks" priority="27" stopIfTrue="1">
      <formula>LEN(TRIM(C30))=0</formula>
    </cfRule>
  </conditionalFormatting>
  <conditionalFormatting sqref="C30:C40">
    <cfRule type="cellIs" dxfId="15" priority="23" operator="greaterThan">
      <formula>200000</formula>
    </cfRule>
  </conditionalFormatting>
  <conditionalFormatting sqref="C47:C53">
    <cfRule type="cellIs" dxfId="14" priority="22" operator="lessThan">
      <formula>22880</formula>
    </cfRule>
  </conditionalFormatting>
  <conditionalFormatting sqref="C47:C53">
    <cfRule type="cellIs" priority="20" stopIfTrue="1" operator="equal">
      <formula>0</formula>
    </cfRule>
  </conditionalFormatting>
  <conditionalFormatting sqref="C47:C53">
    <cfRule type="containsBlanks" priority="21" stopIfTrue="1">
      <formula>LEN(TRIM(C47))=0</formula>
    </cfRule>
  </conditionalFormatting>
  <conditionalFormatting sqref="C47:C53">
    <cfRule type="cellIs" dxfId="13" priority="17" operator="greaterThan">
      <formula>200000</formula>
    </cfRule>
  </conditionalFormatting>
  <conditionalFormatting sqref="C55:C63">
    <cfRule type="cellIs" dxfId="12" priority="16" operator="lessThan">
      <formula>22880</formula>
    </cfRule>
  </conditionalFormatting>
  <conditionalFormatting sqref="C55:C63">
    <cfRule type="cellIs" priority="14" stopIfTrue="1" operator="equal">
      <formula>0</formula>
    </cfRule>
  </conditionalFormatting>
  <conditionalFormatting sqref="C55:C63">
    <cfRule type="containsBlanks" priority="15" stopIfTrue="1">
      <formula>LEN(TRIM(C55))=0</formula>
    </cfRule>
  </conditionalFormatting>
  <conditionalFormatting sqref="C55:C63">
    <cfRule type="cellIs" dxfId="11" priority="11" operator="greaterThan">
      <formula>200000</formula>
    </cfRule>
  </conditionalFormatting>
  <conditionalFormatting sqref="G137">
    <cfRule type="cellIs" dxfId="10" priority="5010" operator="greaterThan">
      <formula>$C$135</formula>
    </cfRule>
  </conditionalFormatting>
  <conditionalFormatting sqref="D109">
    <cfRule type="cellIs" dxfId="9" priority="5" stopIfTrue="1" operator="greaterThan">
      <formula>20%</formula>
    </cfRule>
  </conditionalFormatting>
  <conditionalFormatting sqref="F109">
    <cfRule type="cellIs" dxfId="8" priority="4" operator="greaterThan">
      <formula>0.2</formula>
    </cfRule>
  </conditionalFormatting>
  <conditionalFormatting sqref="D111">
    <cfRule type="cellIs" dxfId="7" priority="2" stopIfTrue="1" operator="greaterThan">
      <formula>20%</formula>
    </cfRule>
  </conditionalFormatting>
  <conditionalFormatting sqref="D129">
    <cfRule type="cellIs" dxfId="6" priority="1" stopIfTrue="1" operator="greaterThan">
      <formula>20%</formula>
    </cfRule>
  </conditionalFormatting>
  <printOptions horizontalCentered="1" verticalCentered="1"/>
  <pageMargins left="0.45" right="0.45" top="0.5" bottom="0.5" header="0.3" footer="0.3"/>
  <pageSetup scale="24" fitToWidth="20" fitToHeight="4" orientation="landscape" r:id="rId1"/>
  <headerFooter>
    <oddHeader>&amp;L&amp;"-,Bold"&amp;14Behavioral Health Care Services
Mental Health Program
&amp;C&amp;"-,Bold"&amp;16Enter CBO Name&amp;R&amp;"-,Bold"&amp;14Exhibit B-1: Funded Program Budget
FY 2019/2020</oddHeader>
    <oddFooter>&amp;C&amp;12Page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008" id="{6D9CCFD9-BB9F-4218-915F-08624FF67FEF}">
            <xm:f>$I$109-'Admin Expense Detail - Start-up'!#REF!&lt;-3</xm:f>
            <x14:dxf>
              <font>
                <color rgb="FFFF0000"/>
              </font>
              <fill>
                <patternFill>
                  <fgColor rgb="FFFF0000"/>
                  <bgColor theme="5" tint="0.79998168889431442"/>
                </patternFill>
              </fill>
            </x14:dxf>
          </x14:cfRule>
          <x14:cfRule type="expression" priority="5009" id="{D9573607-0A99-43F7-AFE4-95E1F707F31E}">
            <xm:f>$I$109-'Admin Expense Detail - Start-up'!#REF!&gt;3</xm:f>
            <x14:dxf>
              <font>
                <color rgb="FFFF0000"/>
              </font>
              <fill>
                <patternFill>
                  <bgColor theme="5" tint="0.79998168889431442"/>
                </patternFill>
              </fill>
            </x14:dxf>
          </x14:cfRule>
          <xm:sqref>I109</xm:sqref>
        </x14:conditionalFormatting>
        <x14:conditionalFormatting xmlns:xm="http://schemas.microsoft.com/office/excel/2006/main">
          <x14:cfRule type="expression" priority="9" id="{2CF658BB-0E79-45E8-BF31-9BA5C4A80519}">
            <xm:f>$I$109-'Admin Expense Detail - Start-up'!#REF!&lt;-3</xm:f>
            <x14:dxf>
              <font>
                <color rgb="FFFF0000"/>
              </font>
              <fill>
                <patternFill>
                  <fgColor rgb="FFFF0000"/>
                  <bgColor theme="5" tint="0.79998168889431442"/>
                </patternFill>
              </fill>
            </x14:dxf>
          </x14:cfRule>
          <x14:cfRule type="expression" priority="10" id="{933832BE-9A3E-445B-BBF2-C3869B9517EE}">
            <xm:f>$I$109-'Admin Expense Detail - Start-up'!#REF!&gt;3</xm:f>
            <x14:dxf>
              <font>
                <color rgb="FFFF0000"/>
              </font>
              <fill>
                <patternFill>
                  <bgColor theme="5" tint="0.79998168889431442"/>
                </patternFill>
              </fill>
            </x14:dxf>
          </x14:cfRule>
          <xm:sqref>I111</xm:sqref>
        </x14:conditionalFormatting>
        <x14:conditionalFormatting xmlns:xm="http://schemas.microsoft.com/office/excel/2006/main">
          <x14:cfRule type="expression" priority="7" id="{C37C9908-99C9-4F42-947A-BC0B62A513CA}">
            <xm:f>$I$109-'Admin Expense Detail - Start-up'!#REF!&lt;-3</xm:f>
            <x14:dxf>
              <font>
                <color rgb="FFFF0000"/>
              </font>
              <fill>
                <patternFill>
                  <fgColor rgb="FFFF0000"/>
                  <bgColor theme="5" tint="0.79998168889431442"/>
                </patternFill>
              </fill>
            </x14:dxf>
          </x14:cfRule>
          <x14:cfRule type="expression" priority="8" id="{4744D92F-DA9A-4C76-837F-238ECA02D78C}">
            <xm:f>$I$109-'Admin Expense Detail - Start-up'!#REF!&gt;3</xm:f>
            <x14:dxf>
              <font>
                <color rgb="FFFF0000"/>
              </font>
              <fill>
                <patternFill>
                  <bgColor theme="5" tint="0.79998168889431442"/>
                </patternFill>
              </fill>
            </x14:dxf>
          </x14:cfRule>
          <xm:sqref>I70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H47"/>
  <sheetViews>
    <sheetView zoomScaleNormal="100" workbookViewId="0">
      <selection activeCell="L14" sqref="L14"/>
    </sheetView>
  </sheetViews>
  <sheetFormatPr defaultColWidth="7.15234375" defaultRowHeight="12.45" x14ac:dyDescent="0.3"/>
  <cols>
    <col min="1" max="1" width="9.84375" style="36" customWidth="1"/>
    <col min="2" max="2" width="35.3046875" style="36" customWidth="1"/>
    <col min="3" max="3" width="16.15234375" style="36" customWidth="1"/>
    <col min="4" max="4" width="9.3828125" style="89" customWidth="1"/>
    <col min="5" max="5" width="20.84375" style="36" customWidth="1"/>
    <col min="6" max="6" width="14.3828125" style="36" customWidth="1"/>
    <col min="7" max="7" width="12.15234375" style="36" customWidth="1"/>
    <col min="8" max="8" width="11.3828125" style="36" bestFit="1" customWidth="1"/>
    <col min="9" max="16384" width="7.15234375" style="36"/>
  </cols>
  <sheetData>
    <row r="1" spans="1:8" ht="15.45" x14ac:dyDescent="0.4">
      <c r="A1" s="457" t="s">
        <v>47</v>
      </c>
      <c r="B1" s="457"/>
      <c r="C1" s="457"/>
      <c r="D1" s="457"/>
      <c r="E1" s="457"/>
      <c r="F1" s="457"/>
      <c r="G1" s="35"/>
    </row>
    <row r="2" spans="1:8" ht="15.45" x14ac:dyDescent="0.4">
      <c r="A2" s="457" t="s">
        <v>48</v>
      </c>
      <c r="B2" s="457"/>
      <c r="C2" s="457"/>
      <c r="D2" s="457"/>
      <c r="E2" s="457"/>
      <c r="F2" s="457"/>
      <c r="G2" s="35"/>
    </row>
    <row r="3" spans="1:8" ht="15.45" x14ac:dyDescent="0.4">
      <c r="A3" s="457" t="s">
        <v>49</v>
      </c>
      <c r="B3" s="457"/>
      <c r="C3" s="457"/>
      <c r="D3" s="457"/>
      <c r="E3" s="457"/>
      <c r="F3" s="457"/>
      <c r="G3" s="35"/>
    </row>
    <row r="4" spans="1:8" ht="15.45" x14ac:dyDescent="0.4">
      <c r="A4" s="457" t="s">
        <v>0</v>
      </c>
      <c r="B4" s="457"/>
      <c r="C4" s="457"/>
      <c r="D4" s="457"/>
      <c r="E4" s="457"/>
      <c r="F4" s="457"/>
      <c r="G4" s="35"/>
    </row>
    <row r="5" spans="1:8" ht="15.45" x14ac:dyDescent="0.4">
      <c r="A5" s="457" t="s">
        <v>59</v>
      </c>
      <c r="B5" s="457"/>
      <c r="C5" s="457"/>
      <c r="D5" s="457"/>
      <c r="E5" s="457"/>
      <c r="F5" s="457"/>
      <c r="G5" s="35"/>
    </row>
    <row r="6" spans="1:8" x14ac:dyDescent="0.3">
      <c r="A6" s="37"/>
      <c r="B6" s="37"/>
      <c r="C6" s="37"/>
      <c r="D6" s="85"/>
      <c r="E6" s="37"/>
      <c r="F6" s="37"/>
      <c r="G6" s="37"/>
    </row>
    <row r="7" spans="1:8" x14ac:dyDescent="0.3">
      <c r="B7" s="37"/>
      <c r="C7" s="37"/>
      <c r="D7" s="85"/>
      <c r="E7" s="37"/>
      <c r="F7" s="37"/>
      <c r="G7" s="37"/>
    </row>
    <row r="8" spans="1:8" x14ac:dyDescent="0.3">
      <c r="A8" s="456" t="e">
        <f>#REF!</f>
        <v>#REF!</v>
      </c>
      <c r="B8" s="456"/>
      <c r="C8" s="456"/>
      <c r="D8" s="456"/>
      <c r="E8" s="456"/>
      <c r="F8" s="456"/>
      <c r="G8" s="37"/>
    </row>
    <row r="10" spans="1:8" x14ac:dyDescent="0.3">
      <c r="B10" s="38"/>
      <c r="C10" s="38"/>
      <c r="D10" s="86"/>
      <c r="E10" s="38"/>
      <c r="F10" s="38"/>
      <c r="G10" s="38"/>
    </row>
    <row r="11" spans="1:8" ht="14.6" x14ac:dyDescent="0.4">
      <c r="A11" s="39" t="s">
        <v>50</v>
      </c>
      <c r="B11" s="40"/>
      <c r="C11" s="40" t="s">
        <v>51</v>
      </c>
      <c r="D11" s="56"/>
      <c r="E11" s="38"/>
      <c r="F11" s="38"/>
      <c r="G11" s="38"/>
      <c r="H11" s="104" t="s">
        <v>77</v>
      </c>
    </row>
    <row r="12" spans="1:8" ht="15" thickBot="1" x14ac:dyDescent="0.45">
      <c r="A12" s="41" t="s">
        <v>52</v>
      </c>
      <c r="B12" s="42" t="s">
        <v>53</v>
      </c>
      <c r="C12" s="42" t="s">
        <v>54</v>
      </c>
      <c r="D12" s="459" t="s">
        <v>55</v>
      </c>
      <c r="E12" s="459"/>
      <c r="F12" s="42" t="s">
        <v>45</v>
      </c>
      <c r="G12" s="43"/>
      <c r="H12" s="104" t="s">
        <v>78</v>
      </c>
    </row>
    <row r="13" spans="1:8" ht="12.9" thickTop="1" x14ac:dyDescent="0.3">
      <c r="A13" s="44"/>
      <c r="B13" s="43"/>
      <c r="C13" s="43"/>
      <c r="D13" s="87"/>
      <c r="E13" s="43"/>
      <c r="F13" s="43"/>
      <c r="G13" s="43"/>
    </row>
    <row r="14" spans="1:8" ht="15.45" x14ac:dyDescent="0.4">
      <c r="A14" s="460" t="s">
        <v>56</v>
      </c>
      <c r="B14" s="460"/>
      <c r="C14" s="460"/>
      <c r="D14" s="460"/>
      <c r="E14" s="460"/>
      <c r="F14" s="460"/>
      <c r="G14" s="45"/>
    </row>
    <row r="15" spans="1:8" ht="12.65" customHeight="1" x14ac:dyDescent="0.3">
      <c r="A15" s="300"/>
      <c r="B15" s="462" t="s">
        <v>110</v>
      </c>
      <c r="C15" s="462"/>
      <c r="D15" s="462"/>
      <c r="E15" s="462"/>
      <c r="F15" s="301"/>
      <c r="G15" s="46"/>
    </row>
    <row r="16" spans="1:8" ht="25.5" customHeight="1" x14ac:dyDescent="0.3">
      <c r="A16" s="301"/>
      <c r="B16" s="462"/>
      <c r="C16" s="462"/>
      <c r="D16" s="462"/>
      <c r="E16" s="462"/>
      <c r="F16" s="301"/>
      <c r="G16" s="46"/>
    </row>
    <row r="17" spans="1:8" x14ac:dyDescent="0.3">
      <c r="A17" s="47"/>
      <c r="B17" s="47"/>
      <c r="C17" s="47"/>
      <c r="D17" s="88"/>
      <c r="E17" s="47"/>
      <c r="F17" s="47"/>
      <c r="G17" s="47"/>
    </row>
    <row r="18" spans="1:8" x14ac:dyDescent="0.3">
      <c r="A18" s="39"/>
      <c r="B18" s="38"/>
      <c r="C18" s="38"/>
      <c r="D18" s="86"/>
      <c r="E18" s="38"/>
      <c r="F18" s="38"/>
      <c r="G18" s="38"/>
    </row>
    <row r="19" spans="1:8" x14ac:dyDescent="0.3">
      <c r="A19" s="39"/>
      <c r="B19" s="38"/>
      <c r="C19" s="38"/>
      <c r="D19" s="86"/>
      <c r="E19" s="38"/>
      <c r="F19" s="38"/>
      <c r="G19" s="38"/>
    </row>
    <row r="20" spans="1:8" x14ac:dyDescent="0.3">
      <c r="A20" s="39"/>
      <c r="B20" s="38"/>
      <c r="C20" s="38"/>
      <c r="D20" s="86"/>
      <c r="E20" s="38"/>
      <c r="F20" s="38"/>
      <c r="G20" s="38"/>
    </row>
    <row r="21" spans="1:8" x14ac:dyDescent="0.3">
      <c r="A21" s="48" t="s">
        <v>3</v>
      </c>
      <c r="B21" s="38" t="s">
        <v>1</v>
      </c>
      <c r="D21" s="86"/>
      <c r="E21" s="38"/>
      <c r="F21" s="49">
        <v>0</v>
      </c>
      <c r="G21" s="49"/>
    </row>
    <row r="22" spans="1:8" x14ac:dyDescent="0.3">
      <c r="A22" s="48"/>
      <c r="B22" s="50" t="s">
        <v>38</v>
      </c>
      <c r="C22" s="40" t="s">
        <v>57</v>
      </c>
      <c r="D22" s="51"/>
      <c r="E22" s="52" t="s">
        <v>107</v>
      </c>
      <c r="F22" s="57"/>
      <c r="G22" s="52"/>
      <c r="H22" s="105">
        <f>D22/60</f>
        <v>0</v>
      </c>
    </row>
    <row r="23" spans="1:8" x14ac:dyDescent="0.3">
      <c r="A23" s="48"/>
      <c r="B23" s="50" t="s">
        <v>41</v>
      </c>
      <c r="C23" s="103" t="s">
        <v>57</v>
      </c>
      <c r="D23" s="51"/>
      <c r="E23" s="52" t="s">
        <v>107</v>
      </c>
      <c r="F23" s="57"/>
      <c r="G23" s="52"/>
      <c r="H23" s="105">
        <f t="shared" ref="H23:H25" si="0">D23/60</f>
        <v>0</v>
      </c>
    </row>
    <row r="24" spans="1:8" x14ac:dyDescent="0.3">
      <c r="A24" s="48"/>
      <c r="B24" s="50" t="s">
        <v>42</v>
      </c>
      <c r="C24" s="103" t="s">
        <v>57</v>
      </c>
      <c r="D24" s="51"/>
      <c r="E24" s="52" t="s">
        <v>107</v>
      </c>
      <c r="F24" s="57"/>
      <c r="G24" s="52"/>
      <c r="H24" s="105">
        <f t="shared" si="0"/>
        <v>0</v>
      </c>
    </row>
    <row r="25" spans="1:8" x14ac:dyDescent="0.3">
      <c r="A25" s="48"/>
      <c r="B25" s="50" t="s">
        <v>43</v>
      </c>
      <c r="C25" s="103" t="s">
        <v>57</v>
      </c>
      <c r="D25" s="51"/>
      <c r="E25" s="52" t="s">
        <v>107</v>
      </c>
      <c r="F25" s="57"/>
      <c r="G25" s="52"/>
      <c r="H25" s="105">
        <f t="shared" si="0"/>
        <v>0</v>
      </c>
    </row>
    <row r="26" spans="1:8" x14ac:dyDescent="0.3">
      <c r="B26" s="50" t="s">
        <v>75</v>
      </c>
      <c r="C26" s="103" t="s">
        <v>2</v>
      </c>
      <c r="D26" s="89">
        <v>16.260000000000002</v>
      </c>
      <c r="E26" s="36" t="s">
        <v>76</v>
      </c>
      <c r="F26" s="58"/>
    </row>
    <row r="27" spans="1:8" x14ac:dyDescent="0.3">
      <c r="B27" s="38"/>
      <c r="F27" s="49"/>
    </row>
    <row r="28" spans="1:8" x14ac:dyDescent="0.3">
      <c r="A28" s="39" t="s">
        <v>46</v>
      </c>
      <c r="B28" s="38" t="s">
        <v>1</v>
      </c>
      <c r="C28" s="53" t="s">
        <v>58</v>
      </c>
      <c r="D28" s="461" t="s">
        <v>106</v>
      </c>
      <c r="E28" s="461"/>
      <c r="F28" s="57">
        <v>0</v>
      </c>
      <c r="G28" s="52"/>
    </row>
    <row r="29" spans="1:8" x14ac:dyDescent="0.3">
      <c r="A29" s="39"/>
      <c r="B29" s="50"/>
      <c r="D29" s="90"/>
      <c r="E29" s="39"/>
      <c r="F29" s="52"/>
      <c r="G29" s="52"/>
    </row>
    <row r="30" spans="1:8" ht="12.9" thickBot="1" x14ac:dyDescent="0.35">
      <c r="A30" s="39"/>
      <c r="B30" s="50"/>
      <c r="D30" s="90"/>
      <c r="E30" s="291" t="s">
        <v>73</v>
      </c>
      <c r="F30" s="302">
        <v>0</v>
      </c>
      <c r="G30" s="52"/>
    </row>
    <row r="31" spans="1:8" ht="12.9" thickTop="1" x14ac:dyDescent="0.3">
      <c r="A31" s="54"/>
      <c r="B31" s="50"/>
      <c r="D31" s="91"/>
      <c r="E31" s="84"/>
      <c r="F31" s="52"/>
      <c r="G31" s="52"/>
    </row>
    <row r="32" spans="1:8" x14ac:dyDescent="0.3">
      <c r="A32" s="39"/>
      <c r="B32" s="38"/>
      <c r="C32" s="38"/>
      <c r="D32" s="92"/>
      <c r="E32" s="38"/>
      <c r="F32" s="38"/>
      <c r="G32" s="38"/>
    </row>
    <row r="33" spans="1:7" x14ac:dyDescent="0.3">
      <c r="A33" s="55"/>
      <c r="B33" s="38"/>
      <c r="C33" s="40"/>
      <c r="D33" s="92"/>
      <c r="E33" s="38"/>
      <c r="F33" s="38"/>
      <c r="G33" s="38"/>
    </row>
    <row r="34" spans="1:7" x14ac:dyDescent="0.3">
      <c r="A34" s="39"/>
      <c r="B34" s="38"/>
      <c r="C34" s="38"/>
      <c r="D34" s="92"/>
      <c r="E34" s="52"/>
      <c r="F34" s="52"/>
      <c r="G34" s="52"/>
    </row>
    <row r="35" spans="1:7" x14ac:dyDescent="0.3">
      <c r="A35" s="39"/>
      <c r="B35" s="38"/>
      <c r="C35" s="38"/>
      <c r="D35" s="92"/>
      <c r="E35" s="52"/>
      <c r="F35" s="52"/>
      <c r="G35" s="52"/>
    </row>
    <row r="36" spans="1:7" x14ac:dyDescent="0.3">
      <c r="A36" s="39"/>
      <c r="B36" s="38"/>
      <c r="C36" s="38"/>
      <c r="D36" s="92"/>
      <c r="E36" s="52"/>
      <c r="F36" s="52"/>
      <c r="G36" s="52"/>
    </row>
    <row r="37" spans="1:7" x14ac:dyDescent="0.3">
      <c r="A37" s="39"/>
      <c r="B37" s="38"/>
      <c r="C37" s="40"/>
      <c r="D37" s="92"/>
      <c r="E37" s="38"/>
      <c r="F37" s="38"/>
      <c r="G37" s="38"/>
    </row>
    <row r="38" spans="1:7" x14ac:dyDescent="0.3">
      <c r="A38" s="39"/>
      <c r="B38" s="38"/>
      <c r="C38" s="40"/>
      <c r="D38" s="92"/>
      <c r="E38" s="38"/>
      <c r="F38" s="38"/>
      <c r="G38" s="38"/>
    </row>
    <row r="39" spans="1:7" x14ac:dyDescent="0.3">
      <c r="A39" s="39"/>
      <c r="B39" s="38"/>
      <c r="C39" s="38"/>
      <c r="D39" s="92"/>
      <c r="E39" s="52"/>
      <c r="F39" s="52"/>
      <c r="G39" s="52"/>
    </row>
    <row r="40" spans="1:7" x14ac:dyDescent="0.3">
      <c r="A40" s="39"/>
      <c r="B40" s="38"/>
      <c r="C40" s="38"/>
      <c r="D40" s="92"/>
      <c r="E40" s="52"/>
      <c r="F40" s="52"/>
      <c r="G40" s="52"/>
    </row>
    <row r="41" spans="1:7" x14ac:dyDescent="0.3">
      <c r="A41" s="39"/>
      <c r="B41" s="38"/>
      <c r="C41" s="38"/>
      <c r="D41" s="92"/>
      <c r="E41" s="52"/>
      <c r="F41" s="52"/>
      <c r="G41" s="52"/>
    </row>
    <row r="42" spans="1:7" x14ac:dyDescent="0.3">
      <c r="A42" s="39"/>
      <c r="B42" s="38"/>
      <c r="C42" s="38"/>
      <c r="D42" s="458"/>
      <c r="E42" s="458"/>
      <c r="F42" s="40"/>
      <c r="G42" s="40"/>
    </row>
    <row r="43" spans="1:7" x14ac:dyDescent="0.3">
      <c r="A43" s="39"/>
      <c r="B43" s="38"/>
      <c r="C43" s="38"/>
      <c r="D43" s="458"/>
      <c r="E43" s="458"/>
      <c r="F43" s="40"/>
      <c r="G43" s="40"/>
    </row>
    <row r="44" spans="1:7" x14ac:dyDescent="0.3">
      <c r="B44" s="38"/>
      <c r="C44" s="38"/>
      <c r="D44" s="86"/>
      <c r="E44" s="38"/>
      <c r="F44" s="38"/>
      <c r="G44" s="38"/>
    </row>
    <row r="45" spans="1:7" x14ac:dyDescent="0.3">
      <c r="A45" s="39"/>
      <c r="B45" s="38"/>
      <c r="C45" s="40"/>
      <c r="D45" s="86"/>
      <c r="E45" s="38"/>
      <c r="F45" s="38"/>
      <c r="G45" s="38"/>
    </row>
    <row r="46" spans="1:7" x14ac:dyDescent="0.3">
      <c r="A46" s="39"/>
      <c r="C46" s="38"/>
      <c r="D46" s="458"/>
      <c r="E46" s="458"/>
      <c r="F46" s="40"/>
      <c r="G46" s="40"/>
    </row>
    <row r="47" spans="1:7" x14ac:dyDescent="0.3">
      <c r="A47" s="39"/>
      <c r="C47" s="38"/>
      <c r="D47" s="458"/>
      <c r="E47" s="458"/>
      <c r="F47" s="40"/>
      <c r="G47" s="40"/>
    </row>
  </sheetData>
  <mergeCells count="14">
    <mergeCell ref="D43:E43"/>
    <mergeCell ref="D46:E46"/>
    <mergeCell ref="D47:E47"/>
    <mergeCell ref="D12:E12"/>
    <mergeCell ref="A14:F14"/>
    <mergeCell ref="D28:E28"/>
    <mergeCell ref="D42:E42"/>
    <mergeCell ref="B15:E16"/>
    <mergeCell ref="A8:F8"/>
    <mergeCell ref="A1:F1"/>
    <mergeCell ref="A2:F2"/>
    <mergeCell ref="A3:F3"/>
    <mergeCell ref="A4:F4"/>
    <mergeCell ref="A5:F5"/>
  </mergeCells>
  <printOptions horizontalCentered="1"/>
  <pageMargins left="0.7" right="0.7" top="0.75" bottom="0.75" header="0.3" footer="0.3"/>
  <pageSetup scale="79"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J265"/>
  <sheetViews>
    <sheetView zoomScaleNormal="100" workbookViewId="0"/>
  </sheetViews>
  <sheetFormatPr defaultColWidth="6.53515625" defaultRowHeight="11.6" x14ac:dyDescent="0.3"/>
  <cols>
    <col min="1" max="1" width="4.3828125" style="62" customWidth="1"/>
    <col min="2" max="2" width="12.53515625" style="62" customWidth="1"/>
    <col min="3" max="3" width="14.53515625" style="62" customWidth="1"/>
    <col min="4" max="4" width="7" style="62" customWidth="1"/>
    <col min="5" max="5" width="11" style="62" customWidth="1"/>
    <col min="6" max="6" width="9.53515625" style="62" customWidth="1"/>
    <col min="7" max="7" width="8" style="62" customWidth="1"/>
    <col min="8" max="8" width="24.3046875" style="62" customWidth="1"/>
    <col min="9" max="16384" width="6.53515625" style="62"/>
  </cols>
  <sheetData>
    <row r="1" spans="1:8" ht="15.75" customHeight="1" x14ac:dyDescent="0.4">
      <c r="A1" s="307"/>
      <c r="B1" s="307"/>
      <c r="C1" s="307"/>
      <c r="D1" s="307"/>
      <c r="E1" s="307"/>
      <c r="F1" s="307"/>
      <c r="G1" s="307"/>
      <c r="H1" s="307"/>
    </row>
    <row r="2" spans="1:8" ht="15.75" customHeight="1" x14ac:dyDescent="0.4">
      <c r="A2" s="307"/>
      <c r="B2" s="307"/>
      <c r="C2" s="307"/>
      <c r="D2" s="307"/>
      <c r="E2" s="307"/>
      <c r="F2" s="307"/>
      <c r="G2" s="307"/>
      <c r="H2" s="307"/>
    </row>
    <row r="3" spans="1:8" ht="15.75" customHeight="1" x14ac:dyDescent="0.4">
      <c r="A3" s="472" t="s">
        <v>199</v>
      </c>
      <c r="B3" s="472"/>
      <c r="C3" s="472"/>
      <c r="D3" s="472"/>
      <c r="E3" s="472"/>
      <c r="F3" s="472"/>
      <c r="G3" s="472"/>
      <c r="H3" s="472"/>
    </row>
    <row r="4" spans="1:8" ht="15.75" customHeight="1" x14ac:dyDescent="0.4">
      <c r="A4" s="473" t="s">
        <v>64</v>
      </c>
      <c r="B4" s="473"/>
      <c r="C4" s="473"/>
      <c r="D4" s="473"/>
      <c r="E4" s="473"/>
      <c r="F4" s="473"/>
      <c r="G4" s="473"/>
      <c r="H4" s="473"/>
    </row>
    <row r="5" spans="1:8" ht="15.75" customHeight="1" x14ac:dyDescent="0.35">
      <c r="A5" s="474" t="s">
        <v>94</v>
      </c>
      <c r="B5" s="474"/>
      <c r="C5" s="474"/>
      <c r="D5" s="474"/>
      <c r="E5" s="474"/>
      <c r="F5" s="474"/>
      <c r="G5" s="474"/>
      <c r="H5" s="474"/>
    </row>
    <row r="6" spans="1:8" x14ac:dyDescent="0.3">
      <c r="A6" s="61"/>
      <c r="B6" s="61"/>
      <c r="C6" s="61"/>
      <c r="D6" s="61"/>
      <c r="E6" s="61"/>
      <c r="F6" s="61"/>
      <c r="G6" s="61"/>
      <c r="H6" s="61"/>
    </row>
    <row r="7" spans="1:8" x14ac:dyDescent="0.3">
      <c r="A7" s="61"/>
      <c r="B7" s="61"/>
      <c r="C7" s="61"/>
      <c r="D7" s="61"/>
      <c r="E7" s="61"/>
      <c r="F7" s="61"/>
      <c r="G7" s="61"/>
      <c r="H7" s="61"/>
    </row>
    <row r="8" spans="1:8" ht="20.149999999999999" customHeight="1" x14ac:dyDescent="0.35">
      <c r="A8" s="63" t="s">
        <v>161</v>
      </c>
      <c r="B8" s="64"/>
      <c r="C8" s="475"/>
      <c r="D8" s="475"/>
      <c r="E8" s="475"/>
      <c r="F8" s="309" t="s">
        <v>108</v>
      </c>
      <c r="G8" s="200"/>
      <c r="H8" s="394"/>
    </row>
    <row r="9" spans="1:8" ht="20.149999999999999" customHeight="1" x14ac:dyDescent="0.35">
      <c r="A9" s="82" t="s">
        <v>162</v>
      </c>
      <c r="B9" s="64"/>
      <c r="C9" s="475"/>
      <c r="D9" s="475"/>
      <c r="E9" s="475"/>
      <c r="F9" s="63" t="s">
        <v>109</v>
      </c>
      <c r="G9" s="200"/>
      <c r="H9" s="405"/>
    </row>
    <row r="10" spans="1:8" ht="20.149999999999999" customHeight="1" x14ac:dyDescent="0.35">
      <c r="B10" s="83"/>
      <c r="D10" s="64"/>
      <c r="F10" s="66"/>
      <c r="G10" s="67"/>
      <c r="H10" s="68"/>
    </row>
    <row r="11" spans="1:8" ht="20.149999999999999" customHeight="1" x14ac:dyDescent="0.35">
      <c r="A11" s="83"/>
      <c r="B11" s="83"/>
      <c r="C11" s="65"/>
      <c r="D11" s="64"/>
      <c r="E11" s="64"/>
      <c r="F11" s="66"/>
      <c r="G11" s="67"/>
      <c r="H11" s="68"/>
    </row>
    <row r="12" spans="1:8" ht="14.15" x14ac:dyDescent="0.35">
      <c r="A12" s="64"/>
      <c r="B12" s="64"/>
      <c r="C12" s="64"/>
      <c r="D12" s="64"/>
      <c r="E12" s="64"/>
      <c r="F12" s="64"/>
      <c r="G12" s="61"/>
      <c r="H12" s="61"/>
    </row>
    <row r="13" spans="1:8" ht="14.15" x14ac:dyDescent="0.35">
      <c r="A13" s="64"/>
      <c r="B13" s="64"/>
      <c r="C13" s="64"/>
      <c r="D13" s="64"/>
      <c r="E13" s="64"/>
      <c r="F13" s="64"/>
      <c r="G13" s="61"/>
      <c r="H13" s="304"/>
    </row>
    <row r="14" spans="1:8" ht="14.15" x14ac:dyDescent="0.35">
      <c r="A14" s="305"/>
      <c r="B14" s="306" t="s">
        <v>65</v>
      </c>
      <c r="C14" s="308"/>
      <c r="D14" s="308"/>
      <c r="E14" s="308"/>
      <c r="F14" s="308"/>
      <c r="G14" s="69"/>
      <c r="H14" s="303" t="s">
        <v>160</v>
      </c>
    </row>
    <row r="15" spans="1:8" ht="14.15" x14ac:dyDescent="0.35">
      <c r="A15" s="64"/>
      <c r="B15" s="64"/>
      <c r="C15" s="64"/>
      <c r="D15" s="64"/>
      <c r="E15" s="64"/>
      <c r="F15" s="64"/>
      <c r="G15" s="61"/>
      <c r="H15" s="70"/>
    </row>
    <row r="16" spans="1:8" ht="19" customHeight="1" x14ac:dyDescent="0.35">
      <c r="A16" s="71" t="s">
        <v>66</v>
      </c>
      <c r="B16" s="466"/>
      <c r="C16" s="467"/>
      <c r="D16" s="467"/>
      <c r="E16" s="467"/>
      <c r="F16" s="468"/>
      <c r="G16" s="61"/>
      <c r="H16" s="61"/>
    </row>
    <row r="17" spans="1:8" ht="19" customHeight="1" x14ac:dyDescent="0.35">
      <c r="A17" s="64"/>
      <c r="B17" s="469"/>
      <c r="C17" s="470"/>
      <c r="D17" s="470"/>
      <c r="E17" s="470"/>
      <c r="F17" s="471"/>
      <c r="G17" s="61"/>
      <c r="H17" s="61"/>
    </row>
    <row r="18" spans="1:8" ht="19" customHeight="1" x14ac:dyDescent="0.35">
      <c r="A18" s="64"/>
      <c r="B18" s="463"/>
      <c r="C18" s="464"/>
      <c r="D18" s="464"/>
      <c r="E18" s="464"/>
      <c r="F18" s="465"/>
      <c r="G18" s="72"/>
      <c r="H18" s="395"/>
    </row>
    <row r="19" spans="1:8" ht="9.75" customHeight="1" x14ac:dyDescent="0.35">
      <c r="A19" s="64"/>
      <c r="B19" s="73"/>
      <c r="C19" s="73"/>
      <c r="D19" s="73"/>
      <c r="E19" s="73"/>
      <c r="F19" s="73"/>
      <c r="G19" s="72"/>
      <c r="H19" s="386"/>
    </row>
    <row r="20" spans="1:8" ht="19" customHeight="1" x14ac:dyDescent="0.35">
      <c r="A20" s="71" t="s">
        <v>67</v>
      </c>
      <c r="B20" s="466"/>
      <c r="C20" s="467"/>
      <c r="D20" s="467"/>
      <c r="E20" s="467"/>
      <c r="F20" s="468"/>
      <c r="G20" s="61"/>
      <c r="H20" s="61"/>
    </row>
    <row r="21" spans="1:8" ht="19" customHeight="1" x14ac:dyDescent="0.35">
      <c r="A21" s="71"/>
      <c r="B21" s="469"/>
      <c r="C21" s="470"/>
      <c r="D21" s="470"/>
      <c r="E21" s="470"/>
      <c r="F21" s="471"/>
      <c r="G21" s="61"/>
      <c r="H21" s="61"/>
    </row>
    <row r="22" spans="1:8" ht="19" customHeight="1" x14ac:dyDescent="0.35">
      <c r="A22" s="71"/>
      <c r="B22" s="463"/>
      <c r="C22" s="464"/>
      <c r="D22" s="464"/>
      <c r="E22" s="464"/>
      <c r="F22" s="465"/>
      <c r="G22" s="72"/>
      <c r="H22" s="395"/>
    </row>
    <row r="23" spans="1:8" ht="9.75" customHeight="1" x14ac:dyDescent="0.35">
      <c r="A23" s="64"/>
      <c r="B23" s="75"/>
      <c r="C23" s="75"/>
      <c r="D23" s="75"/>
      <c r="E23" s="75"/>
      <c r="F23" s="75"/>
      <c r="G23" s="74"/>
      <c r="H23" s="387"/>
    </row>
    <row r="24" spans="1:8" ht="19" customHeight="1" x14ac:dyDescent="0.35">
      <c r="A24" s="71">
        <v>3</v>
      </c>
      <c r="B24" s="466"/>
      <c r="C24" s="467"/>
      <c r="D24" s="467"/>
      <c r="E24" s="467"/>
      <c r="F24" s="468"/>
      <c r="G24" s="304"/>
      <c r="H24" s="304"/>
    </row>
    <row r="25" spans="1:8" ht="19" customHeight="1" x14ac:dyDescent="0.35">
      <c r="A25" s="71"/>
      <c r="B25" s="469"/>
      <c r="C25" s="470"/>
      <c r="D25" s="470"/>
      <c r="E25" s="470"/>
      <c r="F25" s="471"/>
      <c r="G25" s="304"/>
      <c r="H25" s="304"/>
    </row>
    <row r="26" spans="1:8" ht="19" customHeight="1" x14ac:dyDescent="0.35">
      <c r="A26" s="71"/>
      <c r="B26" s="463"/>
      <c r="C26" s="464"/>
      <c r="D26" s="464"/>
      <c r="E26" s="464"/>
      <c r="F26" s="465"/>
      <c r="G26" s="72"/>
      <c r="H26" s="395"/>
    </row>
    <row r="27" spans="1:8" ht="9.75" customHeight="1" x14ac:dyDescent="0.35">
      <c r="A27" s="71"/>
      <c r="B27" s="75"/>
      <c r="C27" s="75"/>
      <c r="D27" s="75"/>
      <c r="E27" s="75"/>
      <c r="F27" s="75"/>
      <c r="G27" s="74"/>
      <c r="H27" s="387"/>
    </row>
    <row r="28" spans="1:8" ht="19" customHeight="1" x14ac:dyDescent="0.35">
      <c r="A28" s="71" t="s">
        <v>68</v>
      </c>
      <c r="B28" s="466"/>
      <c r="C28" s="467"/>
      <c r="D28" s="467"/>
      <c r="E28" s="467"/>
      <c r="F28" s="468"/>
      <c r="G28" s="304"/>
      <c r="H28" s="304"/>
    </row>
    <row r="29" spans="1:8" ht="19" customHeight="1" x14ac:dyDescent="0.35">
      <c r="A29" s="71"/>
      <c r="B29" s="469"/>
      <c r="C29" s="470"/>
      <c r="D29" s="470"/>
      <c r="E29" s="470"/>
      <c r="F29" s="471"/>
      <c r="G29" s="304"/>
      <c r="H29" s="304"/>
    </row>
    <row r="30" spans="1:8" ht="19" customHeight="1" x14ac:dyDescent="0.35">
      <c r="A30" s="71"/>
      <c r="B30" s="463"/>
      <c r="C30" s="464"/>
      <c r="D30" s="464"/>
      <c r="E30" s="464"/>
      <c r="F30" s="465"/>
      <c r="G30" s="72"/>
      <c r="H30" s="395"/>
    </row>
    <row r="31" spans="1:8" ht="9.75" customHeight="1" x14ac:dyDescent="0.35">
      <c r="A31" s="71"/>
      <c r="B31" s="75"/>
      <c r="C31" s="75"/>
      <c r="D31" s="75"/>
      <c r="E31" s="75"/>
      <c r="F31" s="75"/>
      <c r="G31" s="74"/>
      <c r="H31" s="387"/>
    </row>
    <row r="32" spans="1:8" ht="19" customHeight="1" x14ac:dyDescent="0.35">
      <c r="A32" s="71" t="s">
        <v>69</v>
      </c>
      <c r="B32" s="466"/>
      <c r="C32" s="467"/>
      <c r="D32" s="467"/>
      <c r="E32" s="467"/>
      <c r="F32" s="468"/>
      <c r="G32" s="304"/>
      <c r="H32" s="304"/>
    </row>
    <row r="33" spans="1:10" ht="19" customHeight="1" x14ac:dyDescent="0.35">
      <c r="A33" s="71"/>
      <c r="B33" s="469"/>
      <c r="C33" s="470"/>
      <c r="D33" s="470"/>
      <c r="E33" s="470"/>
      <c r="F33" s="471"/>
      <c r="G33" s="304"/>
      <c r="H33" s="304"/>
    </row>
    <row r="34" spans="1:10" ht="19" customHeight="1" x14ac:dyDescent="0.35">
      <c r="A34" s="71"/>
      <c r="B34" s="463"/>
      <c r="C34" s="464"/>
      <c r="D34" s="464"/>
      <c r="E34" s="464"/>
      <c r="F34" s="465"/>
      <c r="G34" s="72"/>
      <c r="H34" s="395"/>
    </row>
    <row r="35" spans="1:10" ht="9.75" customHeight="1" x14ac:dyDescent="0.35">
      <c r="A35" s="71"/>
      <c r="B35" s="75"/>
      <c r="C35" s="75"/>
      <c r="D35" s="75"/>
      <c r="E35" s="75"/>
      <c r="F35" s="75"/>
      <c r="G35" s="74"/>
      <c r="H35" s="387"/>
    </row>
    <row r="36" spans="1:10" ht="19" customHeight="1" x14ac:dyDescent="0.35">
      <c r="A36" s="71" t="s">
        <v>70</v>
      </c>
      <c r="B36" s="466"/>
      <c r="C36" s="467"/>
      <c r="D36" s="467"/>
      <c r="E36" s="467"/>
      <c r="F36" s="468"/>
      <c r="G36" s="304"/>
      <c r="H36" s="304"/>
    </row>
    <row r="37" spans="1:10" ht="19" customHeight="1" x14ac:dyDescent="0.35">
      <c r="A37" s="71"/>
      <c r="B37" s="469"/>
      <c r="C37" s="470"/>
      <c r="D37" s="470"/>
      <c r="E37" s="470"/>
      <c r="F37" s="471"/>
      <c r="G37" s="304"/>
      <c r="H37" s="304"/>
    </row>
    <row r="38" spans="1:10" ht="19" customHeight="1" x14ac:dyDescent="0.35">
      <c r="A38" s="71"/>
      <c r="B38" s="463"/>
      <c r="C38" s="464"/>
      <c r="D38" s="464"/>
      <c r="E38" s="464"/>
      <c r="F38" s="465"/>
      <c r="G38" s="72"/>
      <c r="H38" s="395"/>
    </row>
    <row r="39" spans="1:10" ht="9.75" customHeight="1" x14ac:dyDescent="0.35">
      <c r="A39" s="71"/>
      <c r="B39" s="75"/>
      <c r="C39" s="75"/>
      <c r="D39" s="75"/>
      <c r="E39" s="75"/>
      <c r="F39" s="75"/>
      <c r="G39" s="74"/>
      <c r="H39" s="387"/>
    </row>
    <row r="40" spans="1:10" ht="19" customHeight="1" x14ac:dyDescent="0.35">
      <c r="A40" s="71" t="s">
        <v>71</v>
      </c>
      <c r="B40" s="466"/>
      <c r="C40" s="467"/>
      <c r="D40" s="467"/>
      <c r="E40" s="467"/>
      <c r="F40" s="468"/>
      <c r="G40" s="304"/>
      <c r="H40" s="304"/>
    </row>
    <row r="41" spans="1:10" ht="19" customHeight="1" x14ac:dyDescent="0.35">
      <c r="A41" s="71"/>
      <c r="B41" s="469"/>
      <c r="C41" s="470"/>
      <c r="D41" s="470"/>
      <c r="E41" s="470"/>
      <c r="F41" s="471"/>
      <c r="G41" s="304"/>
      <c r="H41" s="304"/>
    </row>
    <row r="42" spans="1:10" ht="19" customHeight="1" x14ac:dyDescent="0.35">
      <c r="A42" s="71"/>
      <c r="B42" s="463"/>
      <c r="C42" s="464"/>
      <c r="D42" s="464"/>
      <c r="E42" s="464"/>
      <c r="F42" s="465"/>
      <c r="G42" s="72"/>
      <c r="H42" s="395"/>
    </row>
    <row r="43" spans="1:10" ht="9.75" customHeight="1" x14ac:dyDescent="0.35">
      <c r="A43" s="71"/>
      <c r="B43" s="75"/>
      <c r="C43" s="75"/>
      <c r="D43" s="75"/>
      <c r="E43" s="75"/>
      <c r="F43" s="75"/>
      <c r="G43" s="74"/>
      <c r="H43" s="388"/>
    </row>
    <row r="44" spans="1:10" ht="19" customHeight="1" x14ac:dyDescent="0.35">
      <c r="A44" s="71" t="s">
        <v>72</v>
      </c>
      <c r="B44" s="466"/>
      <c r="C44" s="467"/>
      <c r="D44" s="467"/>
      <c r="E44" s="467"/>
      <c r="F44" s="468"/>
      <c r="G44" s="304"/>
      <c r="H44" s="304"/>
    </row>
    <row r="45" spans="1:10" ht="19" customHeight="1" x14ac:dyDescent="0.35">
      <c r="A45" s="71"/>
      <c r="B45" s="469"/>
      <c r="C45" s="470"/>
      <c r="D45" s="470"/>
      <c r="E45" s="470"/>
      <c r="F45" s="471"/>
      <c r="G45" s="304"/>
      <c r="H45" s="304"/>
    </row>
    <row r="46" spans="1:10" ht="19" customHeight="1" x14ac:dyDescent="0.35">
      <c r="A46" s="71"/>
      <c r="B46" s="463"/>
      <c r="C46" s="464"/>
      <c r="D46" s="464"/>
      <c r="E46" s="464"/>
      <c r="F46" s="465"/>
      <c r="G46" s="72"/>
      <c r="H46" s="395"/>
    </row>
    <row r="47" spans="1:10" ht="18.75" customHeight="1" x14ac:dyDescent="0.35">
      <c r="A47" s="71"/>
      <c r="B47" s="73"/>
      <c r="C47" s="73"/>
      <c r="D47" s="73"/>
      <c r="E47" s="73"/>
      <c r="F47" s="73"/>
      <c r="G47" s="72"/>
      <c r="H47" s="126"/>
    </row>
    <row r="48" spans="1:10" ht="18.75" customHeight="1" x14ac:dyDescent="0.35">
      <c r="A48" s="71"/>
      <c r="B48" s="73"/>
      <c r="D48" s="201"/>
      <c r="E48" s="202" t="s">
        <v>95</v>
      </c>
      <c r="F48" s="201"/>
      <c r="G48" s="199"/>
      <c r="H48" s="396">
        <f>H46+H42+H38+H34+H30+H26+H22+H18</f>
        <v>0</v>
      </c>
      <c r="J48" s="415" t="s">
        <v>184</v>
      </c>
    </row>
    <row r="49" spans="1:8" ht="18.75" customHeight="1" x14ac:dyDescent="0.35">
      <c r="A49" s="76"/>
      <c r="B49" s="77"/>
      <c r="C49" s="77"/>
      <c r="D49" s="77"/>
      <c r="E49" s="77"/>
      <c r="F49" s="77"/>
      <c r="G49" s="78"/>
      <c r="H49" s="127"/>
    </row>
    <row r="50" spans="1:8" ht="18.75" customHeight="1" x14ac:dyDescent="0.35">
      <c r="A50" s="76"/>
      <c r="B50" s="77"/>
      <c r="C50" s="77"/>
      <c r="D50" s="77"/>
      <c r="E50" s="77"/>
      <c r="F50" s="77"/>
      <c r="G50" s="78"/>
      <c r="H50" s="406"/>
    </row>
    <row r="51" spans="1:8" ht="18.75" customHeight="1" x14ac:dyDescent="0.3">
      <c r="A51" s="80"/>
      <c r="B51" s="77"/>
      <c r="C51" s="77"/>
      <c r="D51" s="77"/>
      <c r="E51" s="77"/>
      <c r="F51" s="77"/>
      <c r="G51" s="78"/>
      <c r="H51" s="79"/>
    </row>
    <row r="52" spans="1:8" ht="14.15" x14ac:dyDescent="0.35">
      <c r="A52" s="81"/>
      <c r="B52" s="81"/>
      <c r="C52" s="81"/>
      <c r="D52" s="81"/>
      <c r="E52" s="81"/>
      <c r="F52" s="81"/>
    </row>
    <row r="53" spans="1:8" ht="14.15" x14ac:dyDescent="0.35">
      <c r="A53" s="81"/>
      <c r="B53" s="81"/>
      <c r="C53" s="81"/>
      <c r="D53" s="81"/>
      <c r="E53" s="81"/>
      <c r="F53" s="81"/>
    </row>
    <row r="54" spans="1:8" ht="14.15" x14ac:dyDescent="0.35">
      <c r="A54" s="81"/>
      <c r="B54" s="81"/>
      <c r="C54" s="81"/>
      <c r="D54" s="81"/>
      <c r="E54" s="81"/>
      <c r="F54" s="81"/>
    </row>
    <row r="55" spans="1:8" ht="14.15" x14ac:dyDescent="0.35">
      <c r="A55" s="81"/>
      <c r="B55" s="81"/>
      <c r="C55" s="81"/>
      <c r="D55" s="81"/>
      <c r="E55" s="81"/>
      <c r="F55" s="81"/>
    </row>
    <row r="56" spans="1:8" ht="14.15" x14ac:dyDescent="0.35">
      <c r="A56" s="81"/>
      <c r="B56" s="81"/>
      <c r="C56" s="81"/>
      <c r="D56" s="81"/>
      <c r="E56" s="81"/>
      <c r="F56" s="81"/>
    </row>
    <row r="57" spans="1:8" ht="14.15" x14ac:dyDescent="0.35">
      <c r="A57" s="81"/>
      <c r="B57" s="81"/>
      <c r="C57" s="81"/>
      <c r="D57" s="81"/>
      <c r="E57" s="81"/>
      <c r="F57" s="81"/>
    </row>
    <row r="58" spans="1:8" ht="14.15" x14ac:dyDescent="0.35">
      <c r="A58" s="81"/>
      <c r="B58" s="81"/>
      <c r="C58" s="81"/>
      <c r="D58" s="81"/>
      <c r="E58" s="81"/>
      <c r="F58" s="81"/>
    </row>
    <row r="59" spans="1:8" ht="14.15" x14ac:dyDescent="0.35">
      <c r="A59" s="81"/>
      <c r="B59" s="81"/>
      <c r="C59" s="81"/>
      <c r="D59" s="81"/>
      <c r="E59" s="81"/>
      <c r="F59" s="81"/>
    </row>
    <row r="60" spans="1:8" ht="14.15" x14ac:dyDescent="0.35">
      <c r="A60" s="81"/>
      <c r="B60" s="81"/>
      <c r="C60" s="81"/>
      <c r="D60" s="81"/>
      <c r="E60" s="81"/>
      <c r="F60" s="81"/>
    </row>
    <row r="61" spans="1:8" ht="14.15" x14ac:dyDescent="0.35">
      <c r="A61" s="81"/>
      <c r="B61" s="81"/>
      <c r="C61" s="81"/>
      <c r="D61" s="81"/>
      <c r="E61" s="81"/>
      <c r="F61" s="81"/>
    </row>
    <row r="62" spans="1:8" ht="14.15" x14ac:dyDescent="0.35">
      <c r="A62" s="81"/>
      <c r="B62" s="81"/>
      <c r="C62" s="81"/>
      <c r="D62" s="81"/>
      <c r="E62" s="81"/>
      <c r="F62" s="81"/>
    </row>
    <row r="63" spans="1:8" ht="14.15" x14ac:dyDescent="0.35">
      <c r="A63" s="81"/>
      <c r="B63" s="81"/>
      <c r="C63" s="81"/>
      <c r="D63" s="81"/>
      <c r="E63" s="81"/>
      <c r="F63" s="81"/>
    </row>
    <row r="64" spans="1:8" ht="14.15" x14ac:dyDescent="0.35">
      <c r="A64" s="81"/>
      <c r="B64" s="81"/>
      <c r="C64" s="81"/>
      <c r="D64" s="81"/>
      <c r="E64" s="81"/>
      <c r="F64" s="81"/>
    </row>
    <row r="65" spans="1:6" ht="14.15" x14ac:dyDescent="0.35">
      <c r="A65" s="81"/>
      <c r="B65" s="81"/>
      <c r="C65" s="81"/>
      <c r="D65" s="81"/>
      <c r="E65" s="81"/>
      <c r="F65" s="81"/>
    </row>
    <row r="66" spans="1:6" ht="14.15" x14ac:dyDescent="0.35">
      <c r="A66" s="81"/>
      <c r="B66" s="81"/>
      <c r="C66" s="81"/>
      <c r="D66" s="81"/>
      <c r="E66" s="81"/>
      <c r="F66" s="81"/>
    </row>
    <row r="67" spans="1:6" ht="14.15" x14ac:dyDescent="0.35">
      <c r="A67" s="81"/>
      <c r="B67" s="81"/>
      <c r="C67" s="81"/>
      <c r="D67" s="81"/>
      <c r="E67" s="81"/>
      <c r="F67" s="81"/>
    </row>
    <row r="68" spans="1:6" ht="14.15" x14ac:dyDescent="0.35">
      <c r="A68" s="81"/>
      <c r="B68" s="81"/>
      <c r="C68" s="81"/>
      <c r="D68" s="81"/>
      <c r="E68" s="81"/>
      <c r="F68" s="81"/>
    </row>
    <row r="69" spans="1:6" ht="14.15" x14ac:dyDescent="0.35">
      <c r="A69" s="81"/>
      <c r="B69" s="81"/>
      <c r="C69" s="81"/>
      <c r="D69" s="81"/>
      <c r="E69" s="81"/>
      <c r="F69" s="81"/>
    </row>
    <row r="70" spans="1:6" ht="14.15" x14ac:dyDescent="0.35">
      <c r="A70" s="81"/>
      <c r="B70" s="81"/>
      <c r="C70" s="81"/>
      <c r="D70" s="81"/>
      <c r="E70" s="81"/>
      <c r="F70" s="81"/>
    </row>
    <row r="71" spans="1:6" ht="14.15" x14ac:dyDescent="0.35">
      <c r="A71" s="81"/>
      <c r="B71" s="81"/>
      <c r="C71" s="81"/>
      <c r="D71" s="81"/>
      <c r="E71" s="81"/>
      <c r="F71" s="81"/>
    </row>
    <row r="72" spans="1:6" ht="14.15" x14ac:dyDescent="0.35">
      <c r="A72" s="81"/>
      <c r="B72" s="81"/>
      <c r="C72" s="81"/>
      <c r="D72" s="81"/>
      <c r="E72" s="81"/>
      <c r="F72" s="81"/>
    </row>
    <row r="73" spans="1:6" ht="14.15" x14ac:dyDescent="0.35">
      <c r="A73" s="81"/>
      <c r="B73" s="81"/>
      <c r="C73" s="81"/>
      <c r="D73" s="81"/>
      <c r="E73" s="81"/>
      <c r="F73" s="81"/>
    </row>
    <row r="74" spans="1:6" ht="14.15" x14ac:dyDescent="0.35">
      <c r="A74" s="81"/>
      <c r="B74" s="81"/>
      <c r="C74" s="81"/>
      <c r="D74" s="81"/>
      <c r="E74" s="81"/>
      <c r="F74" s="81"/>
    </row>
    <row r="75" spans="1:6" ht="14.15" x14ac:dyDescent="0.35">
      <c r="A75" s="81"/>
      <c r="B75" s="81"/>
      <c r="C75" s="81"/>
      <c r="D75" s="81"/>
      <c r="E75" s="81"/>
      <c r="F75" s="81"/>
    </row>
    <row r="76" spans="1:6" ht="14.15" x14ac:dyDescent="0.35">
      <c r="A76" s="81"/>
      <c r="B76" s="81"/>
      <c r="C76" s="81"/>
      <c r="D76" s="81"/>
      <c r="E76" s="81"/>
      <c r="F76" s="81"/>
    </row>
    <row r="77" spans="1:6" ht="14.15" x14ac:dyDescent="0.35">
      <c r="A77" s="81"/>
      <c r="B77" s="81"/>
      <c r="C77" s="81"/>
      <c r="D77" s="81"/>
      <c r="E77" s="81"/>
      <c r="F77" s="81"/>
    </row>
    <row r="78" spans="1:6" ht="14.15" x14ac:dyDescent="0.35">
      <c r="A78" s="81"/>
      <c r="B78" s="81"/>
      <c r="C78" s="81"/>
      <c r="D78" s="81"/>
      <c r="E78" s="81"/>
      <c r="F78" s="81"/>
    </row>
    <row r="79" spans="1:6" ht="14.15" x14ac:dyDescent="0.35">
      <c r="A79" s="81"/>
      <c r="B79" s="81"/>
      <c r="C79" s="81"/>
      <c r="D79" s="81"/>
      <c r="E79" s="81"/>
      <c r="F79" s="81"/>
    </row>
    <row r="80" spans="1:6" ht="14.15" x14ac:dyDescent="0.35">
      <c r="A80" s="81"/>
      <c r="B80" s="81"/>
      <c r="C80" s="81"/>
      <c r="D80" s="81"/>
      <c r="E80" s="81"/>
      <c r="F80" s="81"/>
    </row>
    <row r="81" spans="1:6" ht="14.15" x14ac:dyDescent="0.35">
      <c r="A81" s="81"/>
      <c r="B81" s="81"/>
      <c r="C81" s="81"/>
      <c r="D81" s="81"/>
      <c r="E81" s="81"/>
      <c r="F81" s="81"/>
    </row>
    <row r="82" spans="1:6" ht="14.15" x14ac:dyDescent="0.35">
      <c r="A82" s="81"/>
      <c r="B82" s="81"/>
      <c r="C82" s="81"/>
      <c r="D82" s="81"/>
      <c r="E82" s="81"/>
      <c r="F82" s="81"/>
    </row>
    <row r="83" spans="1:6" ht="14.15" x14ac:dyDescent="0.35">
      <c r="A83" s="81"/>
      <c r="B83" s="81"/>
      <c r="C83" s="81"/>
      <c r="D83" s="81"/>
      <c r="E83" s="81"/>
      <c r="F83" s="81"/>
    </row>
    <row r="84" spans="1:6" ht="14.15" x14ac:dyDescent="0.35">
      <c r="A84" s="81"/>
      <c r="B84" s="81"/>
      <c r="C84" s="81"/>
      <c r="D84" s="81"/>
      <c r="E84" s="81"/>
      <c r="F84" s="81"/>
    </row>
    <row r="85" spans="1:6" ht="14.15" x14ac:dyDescent="0.35">
      <c r="A85" s="81"/>
      <c r="B85" s="81"/>
      <c r="C85" s="81"/>
      <c r="D85" s="81"/>
      <c r="E85" s="81"/>
      <c r="F85" s="81"/>
    </row>
    <row r="86" spans="1:6" ht="14.15" x14ac:dyDescent="0.35">
      <c r="A86" s="81"/>
      <c r="B86" s="81"/>
      <c r="C86" s="81"/>
      <c r="D86" s="81"/>
      <c r="E86" s="81"/>
      <c r="F86" s="81"/>
    </row>
    <row r="87" spans="1:6" ht="14.15" x14ac:dyDescent="0.35">
      <c r="A87" s="81"/>
      <c r="B87" s="81"/>
      <c r="C87" s="81"/>
      <c r="D87" s="81"/>
      <c r="E87" s="81"/>
      <c r="F87" s="81"/>
    </row>
    <row r="88" spans="1:6" ht="14.15" x14ac:dyDescent="0.35">
      <c r="A88" s="81"/>
      <c r="B88" s="81"/>
      <c r="C88" s="81"/>
      <c r="D88" s="81"/>
      <c r="E88" s="81"/>
      <c r="F88" s="81"/>
    </row>
    <row r="89" spans="1:6" ht="14.15" x14ac:dyDescent="0.35">
      <c r="A89" s="81"/>
      <c r="B89" s="81"/>
      <c r="C89" s="81"/>
      <c r="D89" s="81"/>
      <c r="E89" s="81"/>
      <c r="F89" s="81"/>
    </row>
    <row r="90" spans="1:6" ht="14.15" x14ac:dyDescent="0.35">
      <c r="A90" s="81"/>
      <c r="B90" s="81"/>
      <c r="C90" s="81"/>
      <c r="D90" s="81"/>
      <c r="E90" s="81"/>
      <c r="F90" s="81"/>
    </row>
    <row r="91" spans="1:6" ht="14.15" x14ac:dyDescent="0.35">
      <c r="A91" s="81"/>
      <c r="B91" s="81"/>
      <c r="C91" s="81"/>
      <c r="D91" s="81"/>
      <c r="E91" s="81"/>
      <c r="F91" s="81"/>
    </row>
    <row r="92" spans="1:6" ht="14.15" x14ac:dyDescent="0.35">
      <c r="A92" s="81"/>
      <c r="B92" s="81"/>
      <c r="C92" s="81"/>
      <c r="D92" s="81"/>
      <c r="E92" s="81"/>
      <c r="F92" s="81"/>
    </row>
    <row r="93" spans="1:6" ht="14.15" x14ac:dyDescent="0.35">
      <c r="A93" s="81"/>
      <c r="B93" s="81"/>
      <c r="C93" s="81"/>
      <c r="D93" s="81"/>
      <c r="E93" s="81"/>
      <c r="F93" s="81"/>
    </row>
    <row r="94" spans="1:6" ht="14.15" x14ac:dyDescent="0.35">
      <c r="A94" s="81"/>
      <c r="B94" s="81"/>
      <c r="C94" s="81"/>
      <c r="D94" s="81"/>
      <c r="E94" s="81"/>
      <c r="F94" s="81"/>
    </row>
    <row r="95" spans="1:6" ht="14.15" x14ac:dyDescent="0.35">
      <c r="A95" s="81"/>
      <c r="B95" s="81"/>
      <c r="C95" s="81"/>
      <c r="D95" s="81"/>
      <c r="E95" s="81"/>
      <c r="F95" s="81"/>
    </row>
    <row r="96" spans="1:6" ht="14.15" x14ac:dyDescent="0.35">
      <c r="A96" s="81"/>
      <c r="B96" s="81"/>
      <c r="C96" s="81"/>
      <c r="D96" s="81"/>
      <c r="E96" s="81"/>
      <c r="F96" s="81"/>
    </row>
    <row r="97" spans="1:6" ht="14.15" x14ac:dyDescent="0.35">
      <c r="A97" s="81"/>
      <c r="B97" s="81"/>
      <c r="C97" s="81"/>
      <c r="D97" s="81"/>
      <c r="E97" s="81"/>
      <c r="F97" s="81"/>
    </row>
    <row r="98" spans="1:6" ht="14.15" x14ac:dyDescent="0.35">
      <c r="A98" s="81"/>
      <c r="B98" s="81"/>
      <c r="C98" s="81"/>
      <c r="D98" s="81"/>
      <c r="E98" s="81"/>
      <c r="F98" s="81"/>
    </row>
    <row r="99" spans="1:6" ht="14.15" x14ac:dyDescent="0.35">
      <c r="A99" s="81"/>
      <c r="B99" s="81"/>
      <c r="C99" s="81"/>
      <c r="D99" s="81"/>
      <c r="E99" s="81"/>
      <c r="F99" s="81"/>
    </row>
    <row r="100" spans="1:6" ht="14.15" x14ac:dyDescent="0.35">
      <c r="A100" s="81"/>
      <c r="B100" s="81"/>
      <c r="C100" s="81"/>
      <c r="D100" s="81"/>
      <c r="E100" s="81"/>
      <c r="F100" s="81"/>
    </row>
    <row r="101" spans="1:6" ht="14.15" x14ac:dyDescent="0.35">
      <c r="A101" s="81"/>
      <c r="B101" s="81"/>
      <c r="C101" s="81"/>
      <c r="D101" s="81"/>
      <c r="E101" s="81"/>
      <c r="F101" s="81"/>
    </row>
    <row r="102" spans="1:6" ht="14.15" x14ac:dyDescent="0.35">
      <c r="A102" s="81"/>
      <c r="B102" s="81"/>
      <c r="C102" s="81"/>
      <c r="D102" s="81"/>
      <c r="E102" s="81"/>
      <c r="F102" s="81"/>
    </row>
    <row r="103" spans="1:6" ht="14.15" x14ac:dyDescent="0.35">
      <c r="A103" s="81"/>
      <c r="B103" s="81"/>
      <c r="C103" s="81"/>
      <c r="D103" s="81"/>
      <c r="E103" s="81"/>
      <c r="F103" s="81"/>
    </row>
    <row r="104" spans="1:6" ht="14.15" x14ac:dyDescent="0.35">
      <c r="A104" s="81"/>
      <c r="B104" s="81"/>
      <c r="C104" s="81"/>
      <c r="D104" s="81"/>
      <c r="E104" s="81"/>
      <c r="F104" s="81"/>
    </row>
    <row r="105" spans="1:6" ht="14.15" x14ac:dyDescent="0.35">
      <c r="A105" s="81"/>
      <c r="B105" s="81"/>
      <c r="C105" s="81"/>
      <c r="D105" s="81"/>
      <c r="E105" s="81"/>
      <c r="F105" s="81"/>
    </row>
    <row r="106" spans="1:6" ht="14.15" x14ac:dyDescent="0.35">
      <c r="A106" s="81"/>
      <c r="B106" s="81"/>
      <c r="C106" s="81"/>
      <c r="D106" s="81"/>
      <c r="E106" s="81"/>
      <c r="F106" s="81"/>
    </row>
    <row r="107" spans="1:6" ht="14.15" x14ac:dyDescent="0.35">
      <c r="A107" s="81"/>
      <c r="B107" s="81"/>
      <c r="C107" s="81"/>
      <c r="D107" s="81"/>
      <c r="E107" s="81"/>
      <c r="F107" s="81"/>
    </row>
    <row r="108" spans="1:6" ht="14.15" x14ac:dyDescent="0.35">
      <c r="A108" s="81"/>
      <c r="B108" s="81"/>
      <c r="C108" s="81"/>
      <c r="D108" s="81"/>
      <c r="E108" s="81"/>
      <c r="F108" s="81"/>
    </row>
    <row r="109" spans="1:6" ht="14.15" x14ac:dyDescent="0.35">
      <c r="A109" s="81"/>
      <c r="B109" s="81"/>
      <c r="C109" s="81"/>
      <c r="D109" s="81"/>
      <c r="E109" s="81"/>
      <c r="F109" s="81"/>
    </row>
    <row r="110" spans="1:6" ht="14.15" x14ac:dyDescent="0.35">
      <c r="A110" s="81"/>
      <c r="B110" s="81"/>
      <c r="C110" s="81"/>
      <c r="D110" s="81"/>
      <c r="E110" s="81"/>
      <c r="F110" s="81"/>
    </row>
    <row r="111" spans="1:6" ht="14.15" x14ac:dyDescent="0.35">
      <c r="A111" s="81"/>
      <c r="B111" s="81"/>
      <c r="C111" s="81"/>
      <c r="D111" s="81"/>
      <c r="E111" s="81"/>
      <c r="F111" s="81"/>
    </row>
    <row r="112" spans="1:6" ht="14.15" x14ac:dyDescent="0.35">
      <c r="A112" s="81"/>
      <c r="B112" s="81"/>
      <c r="C112" s="81"/>
      <c r="D112" s="81"/>
      <c r="E112" s="81"/>
      <c r="F112" s="81"/>
    </row>
    <row r="113" spans="1:6" ht="14.15" x14ac:dyDescent="0.35">
      <c r="A113" s="81"/>
      <c r="B113" s="81"/>
      <c r="C113" s="81"/>
      <c r="D113" s="81"/>
      <c r="E113" s="81"/>
      <c r="F113" s="81"/>
    </row>
    <row r="114" spans="1:6" ht="14.15" x14ac:dyDescent="0.35">
      <c r="A114" s="81"/>
      <c r="B114" s="81"/>
      <c r="C114" s="81"/>
      <c r="D114" s="81"/>
      <c r="E114" s="81"/>
      <c r="F114" s="81"/>
    </row>
    <row r="115" spans="1:6" ht="14.15" x14ac:dyDescent="0.35">
      <c r="A115" s="81"/>
      <c r="B115" s="81"/>
      <c r="C115" s="81"/>
      <c r="D115" s="81"/>
      <c r="E115" s="81"/>
      <c r="F115" s="81"/>
    </row>
    <row r="116" spans="1:6" ht="14.15" x14ac:dyDescent="0.35">
      <c r="A116" s="81"/>
      <c r="B116" s="81"/>
      <c r="C116" s="81"/>
      <c r="D116" s="81"/>
      <c r="E116" s="81"/>
      <c r="F116" s="81"/>
    </row>
    <row r="117" spans="1:6" ht="14.15" x14ac:dyDescent="0.35">
      <c r="A117" s="81"/>
      <c r="B117" s="81"/>
      <c r="C117" s="81"/>
      <c r="D117" s="81"/>
      <c r="E117" s="81"/>
      <c r="F117" s="81"/>
    </row>
    <row r="118" spans="1:6" ht="14.15" x14ac:dyDescent="0.35">
      <c r="A118" s="81"/>
      <c r="B118" s="81"/>
      <c r="C118" s="81"/>
      <c r="D118" s="81"/>
      <c r="E118" s="81"/>
      <c r="F118" s="81"/>
    </row>
    <row r="119" spans="1:6" ht="14.15" x14ac:dyDescent="0.35">
      <c r="A119" s="81"/>
      <c r="B119" s="81"/>
      <c r="C119" s="81"/>
      <c r="D119" s="81"/>
      <c r="E119" s="81"/>
      <c r="F119" s="81"/>
    </row>
    <row r="120" spans="1:6" ht="14.15" x14ac:dyDescent="0.35">
      <c r="A120" s="81"/>
      <c r="B120" s="81"/>
      <c r="C120" s="81"/>
      <c r="D120" s="81"/>
      <c r="E120" s="81"/>
      <c r="F120" s="81"/>
    </row>
    <row r="121" spans="1:6" ht="14.15" x14ac:dyDescent="0.35">
      <c r="A121" s="81"/>
      <c r="B121" s="81"/>
      <c r="C121" s="81"/>
      <c r="D121" s="81"/>
      <c r="E121" s="81"/>
      <c r="F121" s="81"/>
    </row>
    <row r="122" spans="1:6" ht="14.15" x14ac:dyDescent="0.35">
      <c r="A122" s="81"/>
      <c r="B122" s="81"/>
      <c r="C122" s="81"/>
      <c r="D122" s="81"/>
      <c r="E122" s="81"/>
      <c r="F122" s="81"/>
    </row>
    <row r="123" spans="1:6" ht="14.15" x14ac:dyDescent="0.35">
      <c r="A123" s="81"/>
      <c r="B123" s="81"/>
      <c r="C123" s="81"/>
      <c r="D123" s="81"/>
      <c r="E123" s="81"/>
      <c r="F123" s="81"/>
    </row>
    <row r="124" spans="1:6" ht="14.15" x14ac:dyDescent="0.35">
      <c r="A124" s="81"/>
      <c r="B124" s="81"/>
      <c r="C124" s="81"/>
      <c r="D124" s="81"/>
      <c r="E124" s="81"/>
      <c r="F124" s="81"/>
    </row>
    <row r="125" spans="1:6" ht="14.15" x14ac:dyDescent="0.35">
      <c r="A125" s="81"/>
      <c r="B125" s="81"/>
      <c r="C125" s="81"/>
      <c r="D125" s="81"/>
      <c r="E125" s="81"/>
      <c r="F125" s="81"/>
    </row>
    <row r="126" spans="1:6" ht="14.15" x14ac:dyDescent="0.35">
      <c r="A126" s="81"/>
      <c r="B126" s="81"/>
      <c r="C126" s="81"/>
      <c r="D126" s="81"/>
      <c r="E126" s="81"/>
      <c r="F126" s="81"/>
    </row>
    <row r="127" spans="1:6" ht="14.15" x14ac:dyDescent="0.35">
      <c r="A127" s="81"/>
      <c r="B127" s="81"/>
      <c r="C127" s="81"/>
      <c r="D127" s="81"/>
      <c r="E127" s="81"/>
      <c r="F127" s="81"/>
    </row>
    <row r="128" spans="1:6" ht="14.15" x14ac:dyDescent="0.35">
      <c r="A128" s="81"/>
      <c r="B128" s="81"/>
      <c r="C128" s="81"/>
      <c r="D128" s="81"/>
      <c r="E128" s="81"/>
      <c r="F128" s="81"/>
    </row>
    <row r="129" spans="1:6" ht="14.15" x14ac:dyDescent="0.35">
      <c r="A129" s="81"/>
      <c r="B129" s="81"/>
      <c r="C129" s="81"/>
      <c r="D129" s="81"/>
      <c r="E129" s="81"/>
      <c r="F129" s="81"/>
    </row>
    <row r="130" spans="1:6" ht="14.15" x14ac:dyDescent="0.35">
      <c r="A130" s="81"/>
      <c r="B130" s="81"/>
      <c r="C130" s="81"/>
      <c r="D130" s="81"/>
      <c r="E130" s="81"/>
      <c r="F130" s="81"/>
    </row>
    <row r="131" spans="1:6" ht="14.15" x14ac:dyDescent="0.35">
      <c r="A131" s="81"/>
      <c r="B131" s="81"/>
      <c r="C131" s="81"/>
      <c r="D131" s="81"/>
      <c r="E131" s="81"/>
      <c r="F131" s="81"/>
    </row>
    <row r="132" spans="1:6" ht="14.15" x14ac:dyDescent="0.35">
      <c r="A132" s="81"/>
      <c r="B132" s="81"/>
      <c r="C132" s="81"/>
      <c r="D132" s="81"/>
      <c r="E132" s="81"/>
      <c r="F132" s="81"/>
    </row>
    <row r="133" spans="1:6" ht="14.15" x14ac:dyDescent="0.35">
      <c r="A133" s="81"/>
      <c r="B133" s="81"/>
      <c r="C133" s="81"/>
      <c r="D133" s="81"/>
      <c r="E133" s="81"/>
      <c r="F133" s="81"/>
    </row>
    <row r="134" spans="1:6" ht="14.15" x14ac:dyDescent="0.35">
      <c r="A134" s="81"/>
      <c r="B134" s="81"/>
      <c r="C134" s="81"/>
      <c r="D134" s="81"/>
      <c r="E134" s="81"/>
      <c r="F134" s="81"/>
    </row>
    <row r="135" spans="1:6" ht="14.15" x14ac:dyDescent="0.35">
      <c r="A135" s="81"/>
      <c r="B135" s="81"/>
      <c r="C135" s="81"/>
      <c r="D135" s="81"/>
      <c r="E135" s="81"/>
      <c r="F135" s="81"/>
    </row>
    <row r="136" spans="1:6" ht="14.15" x14ac:dyDescent="0.35">
      <c r="A136" s="81"/>
      <c r="B136" s="81"/>
      <c r="C136" s="81"/>
      <c r="D136" s="81"/>
      <c r="E136" s="81"/>
      <c r="F136" s="81"/>
    </row>
    <row r="137" spans="1:6" ht="14.15" x14ac:dyDescent="0.35">
      <c r="A137" s="81"/>
      <c r="B137" s="81"/>
      <c r="C137" s="81"/>
      <c r="D137" s="81"/>
      <c r="E137" s="81"/>
      <c r="F137" s="81"/>
    </row>
    <row r="138" spans="1:6" ht="14.15" x14ac:dyDescent="0.35">
      <c r="A138" s="81"/>
      <c r="B138" s="81"/>
      <c r="C138" s="81"/>
      <c r="D138" s="81"/>
      <c r="E138" s="81"/>
      <c r="F138" s="81"/>
    </row>
    <row r="139" spans="1:6" ht="14.15" x14ac:dyDescent="0.35">
      <c r="A139" s="81"/>
      <c r="B139" s="81"/>
      <c r="C139" s="81"/>
      <c r="D139" s="81"/>
      <c r="E139" s="81"/>
      <c r="F139" s="81"/>
    </row>
    <row r="140" spans="1:6" ht="14.15" x14ac:dyDescent="0.35">
      <c r="A140" s="81"/>
      <c r="B140" s="81"/>
      <c r="C140" s="81"/>
      <c r="D140" s="81"/>
      <c r="E140" s="81"/>
      <c r="F140" s="81"/>
    </row>
    <row r="141" spans="1:6" ht="14.15" x14ac:dyDescent="0.35">
      <c r="A141" s="81"/>
      <c r="B141" s="81"/>
      <c r="C141" s="81"/>
      <c r="D141" s="81"/>
      <c r="E141" s="81"/>
      <c r="F141" s="81"/>
    </row>
    <row r="142" spans="1:6" ht="14.15" x14ac:dyDescent="0.35">
      <c r="A142" s="81"/>
      <c r="B142" s="81"/>
      <c r="C142" s="81"/>
      <c r="D142" s="81"/>
      <c r="E142" s="81"/>
      <c r="F142" s="81"/>
    </row>
    <row r="143" spans="1:6" ht="14.15" x14ac:dyDescent="0.35">
      <c r="A143" s="81"/>
      <c r="B143" s="81"/>
      <c r="C143" s="81"/>
      <c r="D143" s="81"/>
      <c r="E143" s="81"/>
      <c r="F143" s="81"/>
    </row>
    <row r="144" spans="1:6" ht="14.15" x14ac:dyDescent="0.35">
      <c r="A144" s="81"/>
      <c r="B144" s="81"/>
      <c r="C144" s="81"/>
      <c r="D144" s="81"/>
      <c r="E144" s="81"/>
      <c r="F144" s="81"/>
    </row>
    <row r="145" spans="1:6" ht="14.15" x14ac:dyDescent="0.35">
      <c r="A145" s="81"/>
      <c r="B145" s="81"/>
      <c r="C145" s="81"/>
      <c r="D145" s="81"/>
      <c r="E145" s="81"/>
      <c r="F145" s="81"/>
    </row>
    <row r="146" spans="1:6" ht="14.15" x14ac:dyDescent="0.35">
      <c r="A146" s="81"/>
      <c r="B146" s="81"/>
      <c r="C146" s="81"/>
      <c r="D146" s="81"/>
      <c r="E146" s="81"/>
      <c r="F146" s="81"/>
    </row>
    <row r="147" spans="1:6" ht="14.15" x14ac:dyDescent="0.35">
      <c r="A147" s="81"/>
      <c r="B147" s="81"/>
      <c r="C147" s="81"/>
      <c r="D147" s="81"/>
      <c r="E147" s="81"/>
      <c r="F147" s="81"/>
    </row>
    <row r="148" spans="1:6" ht="14.15" x14ac:dyDescent="0.35">
      <c r="A148" s="81"/>
      <c r="B148" s="81"/>
      <c r="C148" s="81"/>
      <c r="D148" s="81"/>
      <c r="E148" s="81"/>
      <c r="F148" s="81"/>
    </row>
    <row r="149" spans="1:6" ht="14.15" x14ac:dyDescent="0.35">
      <c r="A149" s="81"/>
      <c r="B149" s="81"/>
      <c r="C149" s="81"/>
      <c r="D149" s="81"/>
      <c r="E149" s="81"/>
      <c r="F149" s="81"/>
    </row>
    <row r="150" spans="1:6" ht="14.15" x14ac:dyDescent="0.35">
      <c r="A150" s="81"/>
      <c r="B150" s="81"/>
      <c r="C150" s="81"/>
      <c r="D150" s="81"/>
      <c r="E150" s="81"/>
      <c r="F150" s="81"/>
    </row>
    <row r="151" spans="1:6" ht="14.15" x14ac:dyDescent="0.35">
      <c r="A151" s="81"/>
      <c r="B151" s="81"/>
      <c r="C151" s="81"/>
      <c r="D151" s="81"/>
      <c r="E151" s="81"/>
      <c r="F151" s="81"/>
    </row>
    <row r="152" spans="1:6" ht="14.15" x14ac:dyDescent="0.35">
      <c r="A152" s="81"/>
      <c r="B152" s="81"/>
      <c r="C152" s="81"/>
      <c r="D152" s="81"/>
      <c r="E152" s="81"/>
      <c r="F152" s="81"/>
    </row>
    <row r="153" spans="1:6" ht="14.15" x14ac:dyDescent="0.35">
      <c r="A153" s="81"/>
      <c r="B153" s="81"/>
      <c r="C153" s="81"/>
      <c r="D153" s="81"/>
      <c r="E153" s="81"/>
      <c r="F153" s="81"/>
    </row>
    <row r="154" spans="1:6" ht="14.15" x14ac:dyDescent="0.35">
      <c r="A154" s="81"/>
      <c r="B154" s="81"/>
      <c r="C154" s="81"/>
      <c r="D154" s="81"/>
      <c r="E154" s="81"/>
      <c r="F154" s="81"/>
    </row>
    <row r="155" spans="1:6" ht="14.15" x14ac:dyDescent="0.35">
      <c r="A155" s="81"/>
      <c r="B155" s="81"/>
      <c r="C155" s="81"/>
      <c r="D155" s="81"/>
      <c r="E155" s="81"/>
      <c r="F155" s="81"/>
    </row>
    <row r="156" spans="1:6" ht="14.15" x14ac:dyDescent="0.35">
      <c r="A156" s="81"/>
      <c r="B156" s="81"/>
      <c r="C156" s="81"/>
      <c r="D156" s="81"/>
      <c r="E156" s="81"/>
      <c r="F156" s="81"/>
    </row>
    <row r="157" spans="1:6" ht="14.15" x14ac:dyDescent="0.35">
      <c r="A157" s="81"/>
      <c r="B157" s="81"/>
      <c r="C157" s="81"/>
      <c r="D157" s="81"/>
      <c r="E157" s="81"/>
      <c r="F157" s="81"/>
    </row>
    <row r="158" spans="1:6" ht="14.15" x14ac:dyDescent="0.35">
      <c r="A158" s="81"/>
      <c r="B158" s="81"/>
      <c r="C158" s="81"/>
      <c r="D158" s="81"/>
      <c r="E158" s="81"/>
      <c r="F158" s="81"/>
    </row>
    <row r="159" spans="1:6" ht="14.15" x14ac:dyDescent="0.35">
      <c r="A159" s="81"/>
      <c r="B159" s="81"/>
      <c r="C159" s="81"/>
      <c r="D159" s="81"/>
      <c r="E159" s="81"/>
      <c r="F159" s="81"/>
    </row>
    <row r="160" spans="1:6" ht="14.15" x14ac:dyDescent="0.35">
      <c r="A160" s="81"/>
      <c r="B160" s="81"/>
      <c r="C160" s="81"/>
      <c r="D160" s="81"/>
      <c r="E160" s="81"/>
      <c r="F160" s="81"/>
    </row>
    <row r="161" spans="1:6" ht="14.15" x14ac:dyDescent="0.35">
      <c r="A161" s="81"/>
      <c r="B161" s="81"/>
      <c r="C161" s="81"/>
      <c r="D161" s="81"/>
      <c r="E161" s="81"/>
      <c r="F161" s="81"/>
    </row>
    <row r="162" spans="1:6" ht="14.15" x14ac:dyDescent="0.35">
      <c r="A162" s="81"/>
      <c r="B162" s="81"/>
      <c r="C162" s="81"/>
      <c r="D162" s="81"/>
      <c r="E162" s="81"/>
      <c r="F162" s="81"/>
    </row>
    <row r="163" spans="1:6" ht="14.15" x14ac:dyDescent="0.35">
      <c r="A163" s="81"/>
      <c r="B163" s="81"/>
      <c r="C163" s="81"/>
      <c r="D163" s="81"/>
      <c r="E163" s="81"/>
      <c r="F163" s="81"/>
    </row>
    <row r="164" spans="1:6" ht="14.15" x14ac:dyDescent="0.35">
      <c r="A164" s="81"/>
      <c r="B164" s="81"/>
      <c r="C164" s="81"/>
      <c r="D164" s="81"/>
      <c r="E164" s="81"/>
      <c r="F164" s="81"/>
    </row>
    <row r="165" spans="1:6" ht="14.15" x14ac:dyDescent="0.35">
      <c r="A165" s="81"/>
      <c r="B165" s="81"/>
      <c r="C165" s="81"/>
      <c r="D165" s="81"/>
      <c r="E165" s="81"/>
      <c r="F165" s="81"/>
    </row>
    <row r="166" spans="1:6" ht="14.15" x14ac:dyDescent="0.35">
      <c r="A166" s="81"/>
      <c r="B166" s="81"/>
      <c r="C166" s="81"/>
      <c r="D166" s="81"/>
      <c r="E166" s="81"/>
      <c r="F166" s="81"/>
    </row>
    <row r="167" spans="1:6" ht="14.15" x14ac:dyDescent="0.35">
      <c r="A167" s="81"/>
      <c r="B167" s="81"/>
      <c r="C167" s="81"/>
      <c r="D167" s="81"/>
      <c r="E167" s="81"/>
      <c r="F167" s="81"/>
    </row>
    <row r="168" spans="1:6" ht="14.15" x14ac:dyDescent="0.35">
      <c r="A168" s="81"/>
      <c r="B168" s="81"/>
      <c r="C168" s="81"/>
      <c r="D168" s="81"/>
      <c r="E168" s="81"/>
      <c r="F168" s="81"/>
    </row>
    <row r="169" spans="1:6" ht="14.15" x14ac:dyDescent="0.35">
      <c r="A169" s="81"/>
      <c r="B169" s="81"/>
      <c r="C169" s="81"/>
      <c r="D169" s="81"/>
      <c r="E169" s="81"/>
      <c r="F169" s="81"/>
    </row>
    <row r="170" spans="1:6" ht="14.15" x14ac:dyDescent="0.35">
      <c r="A170" s="81"/>
      <c r="B170" s="81"/>
      <c r="C170" s="81"/>
      <c r="D170" s="81"/>
      <c r="E170" s="81"/>
      <c r="F170" s="81"/>
    </row>
    <row r="171" spans="1:6" ht="14.15" x14ac:dyDescent="0.35">
      <c r="A171" s="81"/>
      <c r="B171" s="81"/>
      <c r="C171" s="81"/>
      <c r="D171" s="81"/>
      <c r="E171" s="81"/>
      <c r="F171" s="81"/>
    </row>
    <row r="172" spans="1:6" ht="14.15" x14ac:dyDescent="0.35">
      <c r="A172" s="81"/>
      <c r="B172" s="81"/>
      <c r="C172" s="81"/>
      <c r="D172" s="81"/>
      <c r="E172" s="81"/>
      <c r="F172" s="81"/>
    </row>
    <row r="173" spans="1:6" ht="14.15" x14ac:dyDescent="0.35">
      <c r="A173" s="81"/>
      <c r="B173" s="81"/>
      <c r="C173" s="81"/>
      <c r="D173" s="81"/>
      <c r="E173" s="81"/>
      <c r="F173" s="81"/>
    </row>
    <row r="174" spans="1:6" ht="14.15" x14ac:dyDescent="0.35">
      <c r="A174" s="81"/>
      <c r="B174" s="81"/>
      <c r="C174" s="81"/>
      <c r="D174" s="81"/>
      <c r="E174" s="81"/>
      <c r="F174" s="81"/>
    </row>
    <row r="175" spans="1:6" ht="14.15" x14ac:dyDescent="0.35">
      <c r="A175" s="81"/>
      <c r="B175" s="81"/>
      <c r="C175" s="81"/>
      <c r="D175" s="81"/>
      <c r="E175" s="81"/>
      <c r="F175" s="81"/>
    </row>
    <row r="176" spans="1:6" ht="14.15" x14ac:dyDescent="0.35">
      <c r="A176" s="81"/>
      <c r="B176" s="81"/>
      <c r="C176" s="81"/>
      <c r="D176" s="81"/>
      <c r="E176" s="81"/>
      <c r="F176" s="81"/>
    </row>
    <row r="177" spans="1:6" ht="14.15" x14ac:dyDescent="0.35">
      <c r="A177" s="81"/>
      <c r="B177" s="81"/>
      <c r="C177" s="81"/>
      <c r="D177" s="81"/>
      <c r="E177" s="81"/>
      <c r="F177" s="81"/>
    </row>
    <row r="178" spans="1:6" ht="14.15" x14ac:dyDescent="0.35">
      <c r="A178" s="81"/>
      <c r="B178" s="81"/>
      <c r="C178" s="81"/>
      <c r="D178" s="81"/>
      <c r="E178" s="81"/>
      <c r="F178" s="81"/>
    </row>
    <row r="179" spans="1:6" ht="14.15" x14ac:dyDescent="0.35">
      <c r="A179" s="81"/>
      <c r="B179" s="81"/>
      <c r="C179" s="81"/>
      <c r="D179" s="81"/>
      <c r="E179" s="81"/>
      <c r="F179" s="81"/>
    </row>
    <row r="180" spans="1:6" ht="14.15" x14ac:dyDescent="0.35">
      <c r="A180" s="81"/>
      <c r="B180" s="81"/>
      <c r="C180" s="81"/>
      <c r="D180" s="81"/>
      <c r="E180" s="81"/>
      <c r="F180" s="81"/>
    </row>
    <row r="181" spans="1:6" ht="14.15" x14ac:dyDescent="0.35">
      <c r="A181" s="81"/>
      <c r="B181" s="81"/>
      <c r="C181" s="81"/>
      <c r="D181" s="81"/>
      <c r="E181" s="81"/>
      <c r="F181" s="81"/>
    </row>
    <row r="182" spans="1:6" ht="14.15" x14ac:dyDescent="0.35">
      <c r="A182" s="81"/>
      <c r="B182" s="81"/>
      <c r="C182" s="81"/>
      <c r="D182" s="81"/>
      <c r="E182" s="81"/>
      <c r="F182" s="81"/>
    </row>
    <row r="183" spans="1:6" ht="14.15" x14ac:dyDescent="0.35">
      <c r="A183" s="81"/>
      <c r="B183" s="81"/>
      <c r="C183" s="81"/>
      <c r="D183" s="81"/>
      <c r="E183" s="81"/>
      <c r="F183" s="81"/>
    </row>
    <row r="184" spans="1:6" ht="14.15" x14ac:dyDescent="0.35">
      <c r="A184" s="81"/>
      <c r="B184" s="81"/>
      <c r="C184" s="81"/>
      <c r="D184" s="81"/>
      <c r="E184" s="81"/>
      <c r="F184" s="81"/>
    </row>
    <row r="185" spans="1:6" ht="14.15" x14ac:dyDescent="0.35">
      <c r="A185" s="81"/>
      <c r="B185" s="81"/>
      <c r="C185" s="81"/>
      <c r="D185" s="81"/>
      <c r="E185" s="81"/>
      <c r="F185" s="81"/>
    </row>
    <row r="186" spans="1:6" ht="14.15" x14ac:dyDescent="0.35">
      <c r="A186" s="81"/>
      <c r="B186" s="81"/>
      <c r="C186" s="81"/>
      <c r="D186" s="81"/>
      <c r="E186" s="81"/>
      <c r="F186" s="81"/>
    </row>
    <row r="187" spans="1:6" ht="14.15" x14ac:dyDescent="0.35">
      <c r="A187" s="81"/>
      <c r="B187" s="81"/>
      <c r="C187" s="81"/>
      <c r="D187" s="81"/>
      <c r="E187" s="81"/>
      <c r="F187" s="81"/>
    </row>
    <row r="188" spans="1:6" ht="14.15" x14ac:dyDescent="0.35">
      <c r="A188" s="81"/>
      <c r="B188" s="81"/>
      <c r="C188" s="81"/>
      <c r="D188" s="81"/>
      <c r="E188" s="81"/>
      <c r="F188" s="81"/>
    </row>
    <row r="189" spans="1:6" ht="14.15" x14ac:dyDescent="0.35">
      <c r="A189" s="81"/>
      <c r="B189" s="81"/>
      <c r="C189" s="81"/>
      <c r="D189" s="81"/>
      <c r="E189" s="81"/>
      <c r="F189" s="81"/>
    </row>
    <row r="190" spans="1:6" ht="14.15" x14ac:dyDescent="0.35">
      <c r="A190" s="81"/>
      <c r="B190" s="81"/>
      <c r="C190" s="81"/>
      <c r="D190" s="81"/>
      <c r="E190" s="81"/>
      <c r="F190" s="81"/>
    </row>
    <row r="191" spans="1:6" ht="14.15" x14ac:dyDescent="0.35">
      <c r="A191" s="81"/>
      <c r="B191" s="81"/>
      <c r="C191" s="81"/>
      <c r="D191" s="81"/>
      <c r="E191" s="81"/>
      <c r="F191" s="81"/>
    </row>
    <row r="192" spans="1:6" ht="14.15" x14ac:dyDescent="0.35">
      <c r="A192" s="81"/>
      <c r="B192" s="81"/>
      <c r="C192" s="81"/>
      <c r="D192" s="81"/>
      <c r="E192" s="81"/>
      <c r="F192" s="81"/>
    </row>
    <row r="193" spans="1:6" ht="14.15" x14ac:dyDescent="0.35">
      <c r="A193" s="81"/>
      <c r="B193" s="81"/>
      <c r="C193" s="81"/>
      <c r="D193" s="81"/>
      <c r="E193" s="81"/>
      <c r="F193" s="81"/>
    </row>
    <row r="194" spans="1:6" ht="14.15" x14ac:dyDescent="0.35">
      <c r="A194" s="81"/>
      <c r="B194" s="81"/>
      <c r="C194" s="81"/>
      <c r="D194" s="81"/>
      <c r="E194" s="81"/>
      <c r="F194" s="81"/>
    </row>
    <row r="195" spans="1:6" ht="14.15" x14ac:dyDescent="0.35">
      <c r="A195" s="81"/>
      <c r="B195" s="81"/>
      <c r="C195" s="81"/>
      <c r="D195" s="81"/>
      <c r="E195" s="81"/>
      <c r="F195" s="81"/>
    </row>
    <row r="196" spans="1:6" ht="14.15" x14ac:dyDescent="0.35">
      <c r="A196" s="81"/>
      <c r="B196" s="81"/>
      <c r="C196" s="81"/>
      <c r="D196" s="81"/>
      <c r="E196" s="81"/>
      <c r="F196" s="81"/>
    </row>
    <row r="197" spans="1:6" ht="14.15" x14ac:dyDescent="0.35">
      <c r="A197" s="81"/>
      <c r="B197" s="81"/>
      <c r="C197" s="81"/>
      <c r="D197" s="81"/>
      <c r="E197" s="81"/>
      <c r="F197" s="81"/>
    </row>
    <row r="198" spans="1:6" ht="14.15" x14ac:dyDescent="0.35">
      <c r="A198" s="81"/>
      <c r="B198" s="81"/>
      <c r="C198" s="81"/>
      <c r="D198" s="81"/>
      <c r="E198" s="81"/>
      <c r="F198" s="81"/>
    </row>
    <row r="199" spans="1:6" ht="14.15" x14ac:dyDescent="0.35">
      <c r="A199" s="81"/>
      <c r="B199" s="81"/>
      <c r="C199" s="81"/>
      <c r="D199" s="81"/>
      <c r="E199" s="81"/>
      <c r="F199" s="81"/>
    </row>
    <row r="200" spans="1:6" ht="14.15" x14ac:dyDescent="0.35">
      <c r="A200" s="81"/>
      <c r="B200" s="81"/>
      <c r="C200" s="81"/>
      <c r="D200" s="81"/>
      <c r="E200" s="81"/>
      <c r="F200" s="81"/>
    </row>
    <row r="201" spans="1:6" ht="14.15" x14ac:dyDescent="0.35">
      <c r="A201" s="81"/>
      <c r="B201" s="81"/>
      <c r="C201" s="81"/>
      <c r="D201" s="81"/>
      <c r="E201" s="81"/>
      <c r="F201" s="81"/>
    </row>
    <row r="202" spans="1:6" ht="14.15" x14ac:dyDescent="0.35">
      <c r="A202" s="81"/>
      <c r="B202" s="81"/>
      <c r="C202" s="81"/>
      <c r="D202" s="81"/>
      <c r="E202" s="81"/>
      <c r="F202" s="81"/>
    </row>
    <row r="203" spans="1:6" ht="14.15" x14ac:dyDescent="0.35">
      <c r="A203" s="81"/>
      <c r="B203" s="81"/>
      <c r="C203" s="81"/>
      <c r="D203" s="81"/>
      <c r="E203" s="81"/>
      <c r="F203" s="81"/>
    </row>
    <row r="204" spans="1:6" ht="14.15" x14ac:dyDescent="0.35">
      <c r="A204" s="81"/>
      <c r="B204" s="81"/>
      <c r="C204" s="81"/>
      <c r="D204" s="81"/>
      <c r="E204" s="81"/>
      <c r="F204" s="81"/>
    </row>
    <row r="205" spans="1:6" ht="14.15" x14ac:dyDescent="0.35">
      <c r="A205" s="81"/>
      <c r="B205" s="81"/>
      <c r="C205" s="81"/>
      <c r="D205" s="81"/>
      <c r="E205" s="81"/>
      <c r="F205" s="81"/>
    </row>
    <row r="206" spans="1:6" ht="14.15" x14ac:dyDescent="0.35">
      <c r="A206" s="81"/>
      <c r="B206" s="81"/>
      <c r="C206" s="81"/>
      <c r="D206" s="81"/>
      <c r="E206" s="81"/>
      <c r="F206" s="81"/>
    </row>
    <row r="207" spans="1:6" ht="14.15" x14ac:dyDescent="0.35">
      <c r="A207" s="81"/>
      <c r="B207" s="81"/>
      <c r="C207" s="81"/>
      <c r="D207" s="81"/>
      <c r="E207" s="81"/>
      <c r="F207" s="81"/>
    </row>
    <row r="208" spans="1:6" ht="14.15" x14ac:dyDescent="0.35">
      <c r="A208" s="81"/>
      <c r="B208" s="81"/>
      <c r="C208" s="81"/>
      <c r="D208" s="81"/>
      <c r="E208" s="81"/>
      <c r="F208" s="81"/>
    </row>
    <row r="209" spans="1:6" ht="14.15" x14ac:dyDescent="0.35">
      <c r="A209" s="81"/>
      <c r="B209" s="81"/>
      <c r="C209" s="81"/>
      <c r="D209" s="81"/>
      <c r="E209" s="81"/>
      <c r="F209" s="81"/>
    </row>
    <row r="210" spans="1:6" ht="14.15" x14ac:dyDescent="0.35">
      <c r="A210" s="81"/>
      <c r="B210" s="81"/>
      <c r="C210" s="81"/>
      <c r="D210" s="81"/>
      <c r="E210" s="81"/>
      <c r="F210" s="81"/>
    </row>
    <row r="211" spans="1:6" ht="14.15" x14ac:dyDescent="0.35">
      <c r="A211" s="81"/>
      <c r="B211" s="81"/>
      <c r="C211" s="81"/>
      <c r="D211" s="81"/>
      <c r="E211" s="81"/>
      <c r="F211" s="81"/>
    </row>
    <row r="212" spans="1:6" ht="14.15" x14ac:dyDescent="0.35">
      <c r="A212" s="81"/>
      <c r="B212" s="81"/>
      <c r="C212" s="81"/>
      <c r="D212" s="81"/>
      <c r="E212" s="81"/>
      <c r="F212" s="81"/>
    </row>
    <row r="213" spans="1:6" ht="14.15" x14ac:dyDescent="0.35">
      <c r="A213" s="81"/>
      <c r="B213" s="81"/>
      <c r="C213" s="81"/>
      <c r="D213" s="81"/>
      <c r="E213" s="81"/>
      <c r="F213" s="81"/>
    </row>
    <row r="214" spans="1:6" ht="14.15" x14ac:dyDescent="0.35">
      <c r="A214" s="81"/>
      <c r="B214" s="81"/>
      <c r="C214" s="81"/>
      <c r="D214" s="81"/>
      <c r="E214" s="81"/>
      <c r="F214" s="81"/>
    </row>
    <row r="215" spans="1:6" ht="14.15" x14ac:dyDescent="0.35">
      <c r="A215" s="81"/>
      <c r="B215" s="81"/>
      <c r="C215" s="81"/>
      <c r="D215" s="81"/>
      <c r="E215" s="81"/>
      <c r="F215" s="81"/>
    </row>
    <row r="216" spans="1:6" ht="14.15" x14ac:dyDescent="0.35">
      <c r="A216" s="81"/>
      <c r="B216" s="81"/>
      <c r="C216" s="81"/>
      <c r="D216" s="81"/>
      <c r="E216" s="81"/>
      <c r="F216" s="81"/>
    </row>
    <row r="217" spans="1:6" ht="14.15" x14ac:dyDescent="0.35">
      <c r="A217" s="81"/>
      <c r="B217" s="81"/>
      <c r="C217" s="81"/>
      <c r="D217" s="81"/>
      <c r="E217" s="81"/>
      <c r="F217" s="81"/>
    </row>
    <row r="218" spans="1:6" ht="14.15" x14ac:dyDescent="0.35">
      <c r="A218" s="81"/>
      <c r="B218" s="81"/>
      <c r="C218" s="81"/>
      <c r="D218" s="81"/>
      <c r="E218" s="81"/>
      <c r="F218" s="81"/>
    </row>
    <row r="219" spans="1:6" ht="14.15" x14ac:dyDescent="0.35">
      <c r="A219" s="81"/>
      <c r="B219" s="81"/>
      <c r="C219" s="81"/>
      <c r="D219" s="81"/>
      <c r="E219" s="81"/>
      <c r="F219" s="81"/>
    </row>
    <row r="220" spans="1:6" ht="14.15" x14ac:dyDescent="0.35">
      <c r="A220" s="81"/>
      <c r="B220" s="81"/>
      <c r="C220" s="81"/>
      <c r="D220" s="81"/>
      <c r="E220" s="81"/>
      <c r="F220" s="81"/>
    </row>
    <row r="221" spans="1:6" ht="14.15" x14ac:dyDescent="0.35">
      <c r="A221" s="81"/>
      <c r="B221" s="81"/>
      <c r="C221" s="81"/>
      <c r="D221" s="81"/>
      <c r="E221" s="81"/>
      <c r="F221" s="81"/>
    </row>
    <row r="222" spans="1:6" ht="14.15" x14ac:dyDescent="0.35">
      <c r="A222" s="81"/>
      <c r="B222" s="81"/>
      <c r="C222" s="81"/>
      <c r="D222" s="81"/>
      <c r="E222" s="81"/>
      <c r="F222" s="81"/>
    </row>
    <row r="223" spans="1:6" ht="14.15" x14ac:dyDescent="0.35">
      <c r="A223" s="81"/>
      <c r="B223" s="81"/>
      <c r="C223" s="81"/>
      <c r="D223" s="81"/>
      <c r="E223" s="81"/>
      <c r="F223" s="81"/>
    </row>
    <row r="224" spans="1:6" ht="14.15" x14ac:dyDescent="0.35">
      <c r="A224" s="81"/>
      <c r="B224" s="81"/>
      <c r="C224" s="81"/>
      <c r="D224" s="81"/>
      <c r="E224" s="81"/>
      <c r="F224" s="81"/>
    </row>
    <row r="225" spans="1:6" ht="14.15" x14ac:dyDescent="0.35">
      <c r="A225" s="81"/>
      <c r="B225" s="81"/>
      <c r="C225" s="81"/>
      <c r="D225" s="81"/>
      <c r="E225" s="81"/>
      <c r="F225" s="81"/>
    </row>
    <row r="226" spans="1:6" ht="14.15" x14ac:dyDescent="0.35">
      <c r="A226" s="81"/>
      <c r="B226" s="81"/>
      <c r="C226" s="81"/>
      <c r="D226" s="81"/>
      <c r="E226" s="81"/>
      <c r="F226" s="81"/>
    </row>
    <row r="227" spans="1:6" ht="14.15" x14ac:dyDescent="0.35">
      <c r="A227" s="81"/>
      <c r="B227" s="81"/>
      <c r="C227" s="81"/>
      <c r="D227" s="81"/>
      <c r="E227" s="81"/>
      <c r="F227" s="81"/>
    </row>
    <row r="228" spans="1:6" ht="14.15" x14ac:dyDescent="0.35">
      <c r="A228" s="81"/>
      <c r="B228" s="81"/>
      <c r="C228" s="81"/>
      <c r="D228" s="81"/>
      <c r="E228" s="81"/>
      <c r="F228" s="81"/>
    </row>
    <row r="229" spans="1:6" ht="14.15" x14ac:dyDescent="0.35">
      <c r="A229" s="81"/>
      <c r="B229" s="81"/>
      <c r="C229" s="81"/>
      <c r="D229" s="81"/>
      <c r="E229" s="81"/>
      <c r="F229" s="81"/>
    </row>
    <row r="230" spans="1:6" ht="14.15" x14ac:dyDescent="0.35">
      <c r="A230" s="81"/>
      <c r="B230" s="81"/>
      <c r="C230" s="81"/>
      <c r="D230" s="81"/>
      <c r="E230" s="81"/>
      <c r="F230" s="81"/>
    </row>
    <row r="231" spans="1:6" ht="14.15" x14ac:dyDescent="0.35">
      <c r="A231" s="81"/>
      <c r="B231" s="81"/>
      <c r="C231" s="81"/>
      <c r="D231" s="81"/>
      <c r="E231" s="81"/>
      <c r="F231" s="81"/>
    </row>
    <row r="232" spans="1:6" ht="14.15" x14ac:dyDescent="0.35">
      <c r="A232" s="81"/>
      <c r="B232" s="81"/>
      <c r="C232" s="81"/>
      <c r="D232" s="81"/>
      <c r="E232" s="81"/>
      <c r="F232" s="81"/>
    </row>
    <row r="233" spans="1:6" ht="14.15" x14ac:dyDescent="0.35">
      <c r="A233" s="81"/>
      <c r="B233" s="81"/>
      <c r="C233" s="81"/>
      <c r="D233" s="81"/>
      <c r="E233" s="81"/>
      <c r="F233" s="81"/>
    </row>
    <row r="234" spans="1:6" ht="14.15" x14ac:dyDescent="0.35">
      <c r="A234" s="81"/>
      <c r="B234" s="81"/>
      <c r="C234" s="81"/>
      <c r="D234" s="81"/>
      <c r="E234" s="81"/>
      <c r="F234" s="81"/>
    </row>
    <row r="235" spans="1:6" ht="14.15" x14ac:dyDescent="0.35">
      <c r="A235" s="81"/>
      <c r="B235" s="81"/>
      <c r="C235" s="81"/>
      <c r="D235" s="81"/>
      <c r="E235" s="81"/>
      <c r="F235" s="81"/>
    </row>
    <row r="236" spans="1:6" ht="14.15" x14ac:dyDescent="0.35">
      <c r="A236" s="81"/>
      <c r="B236" s="81"/>
      <c r="C236" s="81"/>
      <c r="D236" s="81"/>
      <c r="E236" s="81"/>
      <c r="F236" s="81"/>
    </row>
    <row r="237" spans="1:6" ht="14.15" x14ac:dyDescent="0.35">
      <c r="A237" s="81"/>
      <c r="B237" s="81"/>
      <c r="C237" s="81"/>
      <c r="D237" s="81"/>
      <c r="E237" s="81"/>
      <c r="F237" s="81"/>
    </row>
    <row r="238" spans="1:6" ht="14.15" x14ac:dyDescent="0.35">
      <c r="A238" s="81"/>
      <c r="B238" s="81"/>
      <c r="C238" s="81"/>
      <c r="D238" s="81"/>
      <c r="E238" s="81"/>
      <c r="F238" s="81"/>
    </row>
    <row r="239" spans="1:6" ht="14.15" x14ac:dyDescent="0.35">
      <c r="A239" s="81"/>
      <c r="B239" s="81"/>
      <c r="C239" s="81"/>
      <c r="D239" s="81"/>
      <c r="E239" s="81"/>
      <c r="F239" s="81"/>
    </row>
    <row r="240" spans="1:6" ht="14.15" x14ac:dyDescent="0.35">
      <c r="A240" s="81"/>
      <c r="B240" s="81"/>
      <c r="C240" s="81"/>
      <c r="D240" s="81"/>
      <c r="E240" s="81"/>
      <c r="F240" s="81"/>
    </row>
    <row r="241" spans="1:6" ht="14.15" x14ac:dyDescent="0.35">
      <c r="A241" s="81"/>
      <c r="B241" s="81"/>
      <c r="C241" s="81"/>
      <c r="D241" s="81"/>
      <c r="E241" s="81"/>
      <c r="F241" s="81"/>
    </row>
    <row r="242" spans="1:6" ht="14.15" x14ac:dyDescent="0.35">
      <c r="A242" s="81"/>
      <c r="B242" s="81"/>
      <c r="C242" s="81"/>
      <c r="D242" s="81"/>
      <c r="E242" s="81"/>
      <c r="F242" s="81"/>
    </row>
    <row r="243" spans="1:6" ht="14.15" x14ac:dyDescent="0.35">
      <c r="A243" s="81"/>
      <c r="B243" s="81"/>
      <c r="C243" s="81"/>
      <c r="D243" s="81"/>
      <c r="E243" s="81"/>
      <c r="F243" s="81"/>
    </row>
    <row r="244" spans="1:6" ht="14.15" x14ac:dyDescent="0.35">
      <c r="A244" s="81"/>
      <c r="B244" s="81"/>
      <c r="C244" s="81"/>
      <c r="D244" s="81"/>
      <c r="E244" s="81"/>
      <c r="F244" s="81"/>
    </row>
    <row r="245" spans="1:6" ht="14.15" x14ac:dyDescent="0.35">
      <c r="A245" s="81"/>
      <c r="B245" s="81"/>
      <c r="C245" s="81"/>
      <c r="D245" s="81"/>
      <c r="E245" s="81"/>
      <c r="F245" s="81"/>
    </row>
    <row r="246" spans="1:6" ht="14.15" x14ac:dyDescent="0.35">
      <c r="A246" s="81"/>
      <c r="B246" s="81"/>
      <c r="C246" s="81"/>
      <c r="D246" s="81"/>
      <c r="E246" s="81"/>
      <c r="F246" s="81"/>
    </row>
    <row r="247" spans="1:6" ht="14.15" x14ac:dyDescent="0.35">
      <c r="A247" s="81"/>
      <c r="B247" s="81"/>
      <c r="C247" s="81"/>
      <c r="D247" s="81"/>
      <c r="E247" s="81"/>
      <c r="F247" s="81"/>
    </row>
    <row r="248" spans="1:6" ht="14.15" x14ac:dyDescent="0.35">
      <c r="A248" s="81"/>
      <c r="B248" s="81"/>
      <c r="C248" s="81"/>
      <c r="D248" s="81"/>
      <c r="E248" s="81"/>
      <c r="F248" s="81"/>
    </row>
    <row r="249" spans="1:6" ht="14.15" x14ac:dyDescent="0.35">
      <c r="A249" s="81"/>
      <c r="B249" s="81"/>
      <c r="C249" s="81"/>
      <c r="D249" s="81"/>
      <c r="E249" s="81"/>
      <c r="F249" s="81"/>
    </row>
    <row r="250" spans="1:6" ht="14.15" x14ac:dyDescent="0.35">
      <c r="A250" s="81"/>
      <c r="B250" s="81"/>
      <c r="C250" s="81"/>
      <c r="D250" s="81"/>
      <c r="E250" s="81"/>
      <c r="F250" s="81"/>
    </row>
    <row r="251" spans="1:6" ht="14.15" x14ac:dyDescent="0.35">
      <c r="A251" s="81"/>
      <c r="B251" s="81"/>
      <c r="C251" s="81"/>
      <c r="D251" s="81"/>
      <c r="E251" s="81"/>
      <c r="F251" s="81"/>
    </row>
    <row r="252" spans="1:6" ht="14.15" x14ac:dyDescent="0.35">
      <c r="A252" s="81"/>
      <c r="B252" s="81"/>
      <c r="C252" s="81"/>
      <c r="D252" s="81"/>
      <c r="E252" s="81"/>
      <c r="F252" s="81"/>
    </row>
    <row r="253" spans="1:6" ht="14.15" x14ac:dyDescent="0.35">
      <c r="A253" s="81"/>
      <c r="B253" s="81"/>
      <c r="C253" s="81"/>
      <c r="D253" s="81"/>
      <c r="E253" s="81"/>
      <c r="F253" s="81"/>
    </row>
    <row r="254" spans="1:6" ht="14.15" x14ac:dyDescent="0.35">
      <c r="A254" s="81"/>
      <c r="B254" s="81"/>
      <c r="C254" s="81"/>
      <c r="D254" s="81"/>
      <c r="E254" s="81"/>
      <c r="F254" s="81"/>
    </row>
    <row r="255" spans="1:6" ht="14.15" x14ac:dyDescent="0.35">
      <c r="A255" s="81"/>
      <c r="B255" s="81"/>
      <c r="C255" s="81"/>
      <c r="D255" s="81"/>
      <c r="E255" s="81"/>
      <c r="F255" s="81"/>
    </row>
    <row r="256" spans="1:6" ht="14.15" x14ac:dyDescent="0.35">
      <c r="A256" s="81"/>
      <c r="B256" s="81"/>
      <c r="C256" s="81"/>
      <c r="D256" s="81"/>
      <c r="E256" s="81"/>
      <c r="F256" s="81"/>
    </row>
    <row r="257" spans="1:6" ht="14.15" x14ac:dyDescent="0.35">
      <c r="A257" s="81"/>
      <c r="B257" s="81"/>
      <c r="C257" s="81"/>
      <c r="D257" s="81"/>
      <c r="E257" s="81"/>
      <c r="F257" s="81"/>
    </row>
    <row r="258" spans="1:6" ht="14.15" x14ac:dyDescent="0.35">
      <c r="A258" s="81"/>
      <c r="B258" s="81"/>
      <c r="C258" s="81"/>
      <c r="D258" s="81"/>
      <c r="E258" s="81"/>
      <c r="F258" s="81"/>
    </row>
    <row r="259" spans="1:6" ht="14.15" x14ac:dyDescent="0.35">
      <c r="A259" s="81"/>
      <c r="B259" s="81"/>
      <c r="C259" s="81"/>
      <c r="D259" s="81"/>
      <c r="E259" s="81"/>
      <c r="F259" s="81"/>
    </row>
    <row r="260" spans="1:6" ht="14.15" x14ac:dyDescent="0.35">
      <c r="A260" s="81"/>
      <c r="B260" s="81"/>
      <c r="C260" s="81"/>
      <c r="D260" s="81"/>
      <c r="E260" s="81"/>
      <c r="F260" s="81"/>
    </row>
    <row r="261" spans="1:6" ht="14.15" x14ac:dyDescent="0.35">
      <c r="A261" s="81"/>
      <c r="B261" s="81"/>
      <c r="C261" s="81"/>
      <c r="D261" s="81"/>
      <c r="E261" s="81"/>
      <c r="F261" s="81"/>
    </row>
    <row r="262" spans="1:6" ht="14.15" x14ac:dyDescent="0.35">
      <c r="A262" s="81"/>
      <c r="B262" s="81"/>
      <c r="C262" s="81"/>
      <c r="D262" s="81"/>
      <c r="E262" s="81"/>
      <c r="F262" s="81"/>
    </row>
    <row r="263" spans="1:6" ht="14.15" x14ac:dyDescent="0.35">
      <c r="A263" s="81"/>
      <c r="B263" s="81"/>
      <c r="C263" s="81"/>
      <c r="D263" s="81"/>
      <c r="E263" s="81"/>
      <c r="F263" s="81"/>
    </row>
    <row r="264" spans="1:6" ht="14.15" x14ac:dyDescent="0.35">
      <c r="A264" s="81"/>
      <c r="B264" s="81"/>
      <c r="C264" s="81"/>
      <c r="D264" s="81"/>
      <c r="E264" s="81"/>
      <c r="F264" s="81"/>
    </row>
    <row r="265" spans="1:6" ht="14.15" x14ac:dyDescent="0.35">
      <c r="A265" s="81"/>
      <c r="B265" s="81"/>
      <c r="C265" s="81"/>
      <c r="D265" s="81"/>
      <c r="E265" s="81"/>
      <c r="F265" s="81"/>
    </row>
  </sheetData>
  <sheetProtection algorithmName="SHA-512" hashValue="8/n7J8bAeBo+ntLiLcnldv11vVcc9GNn/dKrOCmw69b9rEbIXuiGjJVi9sopLt0oGaoVr8Xme0Zr7klkFDHvoQ==" saltValue="VfBIsnulnBc4uyi8tqnfRA==" spinCount="100000" sheet="1" objects="1" scenarios="1"/>
  <mergeCells count="29">
    <mergeCell ref="B18:F18"/>
    <mergeCell ref="A3:H3"/>
    <mergeCell ref="A4:H4"/>
    <mergeCell ref="A5:H5"/>
    <mergeCell ref="B16:F16"/>
    <mergeCell ref="B17:F17"/>
    <mergeCell ref="C8:E8"/>
    <mergeCell ref="C9:E9"/>
    <mergeCell ref="B20:F20"/>
    <mergeCell ref="B21:F21"/>
    <mergeCell ref="B22:F22"/>
    <mergeCell ref="B24:F24"/>
    <mergeCell ref="B25:F25"/>
    <mergeCell ref="B26:F26"/>
    <mergeCell ref="B28:F28"/>
    <mergeCell ref="B29:F29"/>
    <mergeCell ref="B30:F30"/>
    <mergeCell ref="B32:F32"/>
    <mergeCell ref="B33:F33"/>
    <mergeCell ref="B34:F34"/>
    <mergeCell ref="B36:F36"/>
    <mergeCell ref="B37:F37"/>
    <mergeCell ref="B38:F38"/>
    <mergeCell ref="B46:F46"/>
    <mergeCell ref="B40:F40"/>
    <mergeCell ref="B41:F41"/>
    <mergeCell ref="B42:F42"/>
    <mergeCell ref="B44:F44"/>
    <mergeCell ref="B45:F45"/>
  </mergeCells>
  <printOptions horizontalCentered="1"/>
  <pageMargins left="0.45" right="0.45" top="0.5" bottom="0.5" header="0.3" footer="0.3"/>
  <pageSetup scale="75" orientation="portrait"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265"/>
  <sheetViews>
    <sheetView workbookViewId="0"/>
  </sheetViews>
  <sheetFormatPr defaultColWidth="6.53515625" defaultRowHeight="11.6" x14ac:dyDescent="0.3"/>
  <cols>
    <col min="1" max="1" width="4.3828125" style="62" customWidth="1"/>
    <col min="2" max="2" width="12.53515625" style="62" customWidth="1"/>
    <col min="3" max="3" width="14.53515625" style="62" customWidth="1"/>
    <col min="4" max="4" width="7" style="62" customWidth="1"/>
    <col min="5" max="5" width="11" style="62" customWidth="1"/>
    <col min="6" max="6" width="9.53515625" style="62" customWidth="1"/>
    <col min="7" max="7" width="8" style="62" customWidth="1"/>
    <col min="8" max="8" width="24.3046875" style="62" customWidth="1"/>
    <col min="9" max="16384" width="6.53515625" style="62"/>
  </cols>
  <sheetData>
    <row r="1" spans="1:8" ht="15.75" customHeight="1" x14ac:dyDescent="0.4">
      <c r="A1" s="428"/>
      <c r="B1" s="428"/>
      <c r="C1" s="428"/>
      <c r="D1" s="428"/>
      <c r="E1" s="428"/>
      <c r="F1" s="428"/>
      <c r="G1" s="428"/>
      <c r="H1" s="428"/>
    </row>
    <row r="2" spans="1:8" ht="15.75" customHeight="1" x14ac:dyDescent="0.4">
      <c r="A2" s="428"/>
      <c r="B2" s="428"/>
      <c r="C2" s="428"/>
      <c r="D2" s="428"/>
      <c r="E2" s="428"/>
      <c r="F2" s="428"/>
      <c r="G2" s="428"/>
      <c r="H2" s="428"/>
    </row>
    <row r="3" spans="1:8" ht="15.75" customHeight="1" x14ac:dyDescent="0.4">
      <c r="A3" s="472" t="s">
        <v>198</v>
      </c>
      <c r="B3" s="472"/>
      <c r="C3" s="472"/>
      <c r="D3" s="472"/>
      <c r="E3" s="472"/>
      <c r="F3" s="472"/>
      <c r="G3" s="472"/>
      <c r="H3" s="472"/>
    </row>
    <row r="4" spans="1:8" ht="15.75" customHeight="1" x14ac:dyDescent="0.4">
      <c r="A4" s="473" t="s">
        <v>64</v>
      </c>
      <c r="B4" s="473"/>
      <c r="C4" s="473"/>
      <c r="D4" s="473"/>
      <c r="E4" s="473"/>
      <c r="F4" s="473"/>
      <c r="G4" s="473"/>
      <c r="H4" s="473"/>
    </row>
    <row r="5" spans="1:8" ht="15.75" customHeight="1" x14ac:dyDescent="0.35">
      <c r="A5" s="474" t="s">
        <v>94</v>
      </c>
      <c r="B5" s="474"/>
      <c r="C5" s="474"/>
      <c r="D5" s="474"/>
      <c r="E5" s="474"/>
      <c r="F5" s="474"/>
      <c r="G5" s="474"/>
      <c r="H5" s="474"/>
    </row>
    <row r="6" spans="1:8" x14ac:dyDescent="0.3">
      <c r="A6" s="61"/>
      <c r="B6" s="61"/>
      <c r="C6" s="61"/>
      <c r="D6" s="61"/>
      <c r="E6" s="61"/>
      <c r="F6" s="61"/>
      <c r="G6" s="61"/>
      <c r="H6" s="61"/>
    </row>
    <row r="7" spans="1:8" x14ac:dyDescent="0.3">
      <c r="A7" s="61"/>
      <c r="B7" s="61"/>
      <c r="C7" s="61"/>
      <c r="D7" s="61"/>
      <c r="E7" s="61"/>
      <c r="F7" s="61"/>
      <c r="G7" s="61"/>
      <c r="H7" s="61"/>
    </row>
    <row r="8" spans="1:8" ht="20.149999999999999" customHeight="1" x14ac:dyDescent="0.35">
      <c r="A8" s="63" t="s">
        <v>161</v>
      </c>
      <c r="B8" s="64"/>
      <c r="C8" s="475"/>
      <c r="D8" s="475"/>
      <c r="E8" s="475"/>
      <c r="F8" s="309" t="s">
        <v>108</v>
      </c>
      <c r="G8" s="200"/>
      <c r="H8" s="429"/>
    </row>
    <row r="9" spans="1:8" ht="20.149999999999999" customHeight="1" x14ac:dyDescent="0.35">
      <c r="A9" s="82" t="s">
        <v>162</v>
      </c>
      <c r="B9" s="64"/>
      <c r="C9" s="475"/>
      <c r="D9" s="475"/>
      <c r="E9" s="475"/>
      <c r="F9" s="63" t="s">
        <v>109</v>
      </c>
      <c r="G9" s="200"/>
      <c r="H9" s="405"/>
    </row>
    <row r="10" spans="1:8" ht="20.149999999999999" customHeight="1" x14ac:dyDescent="0.35">
      <c r="B10" s="83"/>
      <c r="D10" s="64"/>
      <c r="F10" s="66"/>
      <c r="G10" s="67"/>
      <c r="H10" s="68"/>
    </row>
    <row r="11" spans="1:8" ht="20.149999999999999" customHeight="1" x14ac:dyDescent="0.35">
      <c r="A11" s="83"/>
      <c r="B11" s="83"/>
      <c r="C11" s="65"/>
      <c r="D11" s="64"/>
      <c r="E11" s="64"/>
      <c r="F11" s="66"/>
      <c r="G11" s="67"/>
      <c r="H11" s="68"/>
    </row>
    <row r="12" spans="1:8" ht="14.15" x14ac:dyDescent="0.35">
      <c r="A12" s="64"/>
      <c r="B12" s="64"/>
      <c r="C12" s="64"/>
      <c r="D12" s="64"/>
      <c r="E12" s="64"/>
      <c r="F12" s="64"/>
      <c r="G12" s="61"/>
      <c r="H12" s="61"/>
    </row>
    <row r="13" spans="1:8" ht="14.15" x14ac:dyDescent="0.35">
      <c r="A13" s="64"/>
      <c r="B13" s="64"/>
      <c r="C13" s="64"/>
      <c r="D13" s="64"/>
      <c r="E13" s="64"/>
      <c r="F13" s="64"/>
      <c r="G13" s="61"/>
      <c r="H13" s="304"/>
    </row>
    <row r="14" spans="1:8" ht="14.15" x14ac:dyDescent="0.35">
      <c r="A14" s="305"/>
      <c r="B14" s="306" t="s">
        <v>65</v>
      </c>
      <c r="C14" s="308"/>
      <c r="D14" s="308"/>
      <c r="E14" s="308"/>
      <c r="F14" s="308"/>
      <c r="G14" s="69"/>
      <c r="H14" s="303" t="s">
        <v>160</v>
      </c>
    </row>
    <row r="15" spans="1:8" ht="14.15" x14ac:dyDescent="0.35">
      <c r="A15" s="64"/>
      <c r="B15" s="64"/>
      <c r="C15" s="64"/>
      <c r="D15" s="64"/>
      <c r="E15" s="64"/>
      <c r="F15" s="64"/>
      <c r="G15" s="61"/>
      <c r="H15" s="70"/>
    </row>
    <row r="16" spans="1:8" ht="19" customHeight="1" x14ac:dyDescent="0.35">
      <c r="A16" s="71" t="s">
        <v>66</v>
      </c>
      <c r="B16" s="466"/>
      <c r="C16" s="467"/>
      <c r="D16" s="467"/>
      <c r="E16" s="467"/>
      <c r="F16" s="468"/>
      <c r="G16" s="61"/>
      <c r="H16" s="61"/>
    </row>
    <row r="17" spans="1:8" ht="19" customHeight="1" x14ac:dyDescent="0.35">
      <c r="A17" s="64"/>
      <c r="B17" s="469"/>
      <c r="C17" s="470"/>
      <c r="D17" s="470"/>
      <c r="E17" s="470"/>
      <c r="F17" s="471"/>
      <c r="G17" s="61"/>
      <c r="H17" s="61"/>
    </row>
    <row r="18" spans="1:8" ht="19" customHeight="1" x14ac:dyDescent="0.35">
      <c r="A18" s="64"/>
      <c r="B18" s="463"/>
      <c r="C18" s="464"/>
      <c r="D18" s="464"/>
      <c r="E18" s="464"/>
      <c r="F18" s="465"/>
      <c r="G18" s="72"/>
      <c r="H18" s="395"/>
    </row>
    <row r="19" spans="1:8" ht="9.75" customHeight="1" x14ac:dyDescent="0.35">
      <c r="A19" s="64"/>
      <c r="B19" s="73"/>
      <c r="C19" s="73"/>
      <c r="D19" s="73"/>
      <c r="E19" s="73"/>
      <c r="F19" s="73"/>
      <c r="G19" s="72"/>
      <c r="H19" s="386"/>
    </row>
    <row r="20" spans="1:8" ht="19" customHeight="1" x14ac:dyDescent="0.35">
      <c r="A20" s="71" t="s">
        <v>67</v>
      </c>
      <c r="B20" s="466"/>
      <c r="C20" s="467"/>
      <c r="D20" s="467"/>
      <c r="E20" s="467"/>
      <c r="F20" s="468"/>
      <c r="G20" s="61"/>
      <c r="H20" s="61"/>
    </row>
    <row r="21" spans="1:8" ht="19" customHeight="1" x14ac:dyDescent="0.35">
      <c r="A21" s="71"/>
      <c r="B21" s="469"/>
      <c r="C21" s="470"/>
      <c r="D21" s="470"/>
      <c r="E21" s="470"/>
      <c r="F21" s="471"/>
      <c r="G21" s="61"/>
      <c r="H21" s="61"/>
    </row>
    <row r="22" spans="1:8" ht="19" customHeight="1" x14ac:dyDescent="0.35">
      <c r="A22" s="71"/>
      <c r="B22" s="463"/>
      <c r="C22" s="464"/>
      <c r="D22" s="464"/>
      <c r="E22" s="464"/>
      <c r="F22" s="465"/>
      <c r="G22" s="72"/>
      <c r="H22" s="395"/>
    </row>
    <row r="23" spans="1:8" ht="9.75" customHeight="1" x14ac:dyDescent="0.35">
      <c r="A23" s="64"/>
      <c r="B23" s="75"/>
      <c r="C23" s="75"/>
      <c r="D23" s="75"/>
      <c r="E23" s="75"/>
      <c r="F23" s="75"/>
      <c r="G23" s="74"/>
      <c r="H23" s="387"/>
    </row>
    <row r="24" spans="1:8" ht="19" customHeight="1" x14ac:dyDescent="0.35">
      <c r="A24" s="71">
        <v>3</v>
      </c>
      <c r="B24" s="466"/>
      <c r="C24" s="467"/>
      <c r="D24" s="467"/>
      <c r="E24" s="467"/>
      <c r="F24" s="468"/>
      <c r="G24" s="304"/>
      <c r="H24" s="304"/>
    </row>
    <row r="25" spans="1:8" ht="19" customHeight="1" x14ac:dyDescent="0.35">
      <c r="A25" s="71"/>
      <c r="B25" s="469"/>
      <c r="C25" s="470"/>
      <c r="D25" s="470"/>
      <c r="E25" s="470"/>
      <c r="F25" s="471"/>
      <c r="G25" s="304"/>
      <c r="H25" s="304"/>
    </row>
    <row r="26" spans="1:8" ht="19" customHeight="1" x14ac:dyDescent="0.35">
      <c r="A26" s="71"/>
      <c r="B26" s="463"/>
      <c r="C26" s="464"/>
      <c r="D26" s="464"/>
      <c r="E26" s="464"/>
      <c r="F26" s="465"/>
      <c r="G26" s="72"/>
      <c r="H26" s="395"/>
    </row>
    <row r="27" spans="1:8" ht="9.75" customHeight="1" x14ac:dyDescent="0.35">
      <c r="A27" s="71"/>
      <c r="B27" s="75"/>
      <c r="C27" s="75"/>
      <c r="D27" s="75"/>
      <c r="E27" s="75"/>
      <c r="F27" s="75"/>
      <c r="G27" s="74"/>
      <c r="H27" s="387"/>
    </row>
    <row r="28" spans="1:8" ht="19" customHeight="1" x14ac:dyDescent="0.35">
      <c r="A28" s="71" t="s">
        <v>68</v>
      </c>
      <c r="B28" s="466"/>
      <c r="C28" s="467"/>
      <c r="D28" s="467"/>
      <c r="E28" s="467"/>
      <c r="F28" s="468"/>
      <c r="G28" s="304"/>
      <c r="H28" s="304"/>
    </row>
    <row r="29" spans="1:8" ht="19" customHeight="1" x14ac:dyDescent="0.35">
      <c r="A29" s="71"/>
      <c r="B29" s="469"/>
      <c r="C29" s="470"/>
      <c r="D29" s="470"/>
      <c r="E29" s="470"/>
      <c r="F29" s="471"/>
      <c r="G29" s="304"/>
      <c r="H29" s="304"/>
    </row>
    <row r="30" spans="1:8" ht="19" customHeight="1" x14ac:dyDescent="0.35">
      <c r="A30" s="71"/>
      <c r="B30" s="463"/>
      <c r="C30" s="464"/>
      <c r="D30" s="464"/>
      <c r="E30" s="464"/>
      <c r="F30" s="465"/>
      <c r="G30" s="72"/>
      <c r="H30" s="395"/>
    </row>
    <row r="31" spans="1:8" ht="9.75" customHeight="1" x14ac:dyDescent="0.35">
      <c r="A31" s="71"/>
      <c r="B31" s="75"/>
      <c r="C31" s="75"/>
      <c r="D31" s="75"/>
      <c r="E31" s="75"/>
      <c r="F31" s="75"/>
      <c r="G31" s="74"/>
      <c r="H31" s="387"/>
    </row>
    <row r="32" spans="1:8" ht="19" customHeight="1" x14ac:dyDescent="0.35">
      <c r="A32" s="71" t="s">
        <v>69</v>
      </c>
      <c r="B32" s="466"/>
      <c r="C32" s="467"/>
      <c r="D32" s="467"/>
      <c r="E32" s="467"/>
      <c r="F32" s="468"/>
      <c r="G32" s="304"/>
      <c r="H32" s="304"/>
    </row>
    <row r="33" spans="1:10" ht="19" customHeight="1" x14ac:dyDescent="0.35">
      <c r="A33" s="71"/>
      <c r="B33" s="469"/>
      <c r="C33" s="470"/>
      <c r="D33" s="470"/>
      <c r="E33" s="470"/>
      <c r="F33" s="471"/>
      <c r="G33" s="304"/>
      <c r="H33" s="304"/>
    </row>
    <row r="34" spans="1:10" ht="19" customHeight="1" x14ac:dyDescent="0.35">
      <c r="A34" s="71"/>
      <c r="B34" s="463"/>
      <c r="C34" s="464"/>
      <c r="D34" s="464"/>
      <c r="E34" s="464"/>
      <c r="F34" s="465"/>
      <c r="G34" s="72"/>
      <c r="H34" s="395"/>
    </row>
    <row r="35" spans="1:10" ht="9.75" customHeight="1" x14ac:dyDescent="0.35">
      <c r="A35" s="71"/>
      <c r="B35" s="75"/>
      <c r="C35" s="75"/>
      <c r="D35" s="75"/>
      <c r="E35" s="75"/>
      <c r="F35" s="75"/>
      <c r="G35" s="74"/>
      <c r="H35" s="387"/>
    </row>
    <row r="36" spans="1:10" ht="19" customHeight="1" x14ac:dyDescent="0.35">
      <c r="A36" s="71" t="s">
        <v>70</v>
      </c>
      <c r="B36" s="466"/>
      <c r="C36" s="467"/>
      <c r="D36" s="467"/>
      <c r="E36" s="467"/>
      <c r="F36" s="468"/>
      <c r="G36" s="304"/>
      <c r="H36" s="304"/>
    </row>
    <row r="37" spans="1:10" ht="19" customHeight="1" x14ac:dyDescent="0.35">
      <c r="A37" s="71"/>
      <c r="B37" s="469"/>
      <c r="C37" s="470"/>
      <c r="D37" s="470"/>
      <c r="E37" s="470"/>
      <c r="F37" s="471"/>
      <c r="G37" s="304"/>
      <c r="H37" s="304"/>
    </row>
    <row r="38" spans="1:10" ht="19" customHeight="1" x14ac:dyDescent="0.35">
      <c r="A38" s="71"/>
      <c r="B38" s="463"/>
      <c r="C38" s="464"/>
      <c r="D38" s="464"/>
      <c r="E38" s="464"/>
      <c r="F38" s="465"/>
      <c r="G38" s="72"/>
      <c r="H38" s="395"/>
    </row>
    <row r="39" spans="1:10" ht="9.75" customHeight="1" x14ac:dyDescent="0.35">
      <c r="A39" s="71"/>
      <c r="B39" s="75"/>
      <c r="C39" s="75"/>
      <c r="D39" s="75"/>
      <c r="E39" s="75"/>
      <c r="F39" s="75"/>
      <c r="G39" s="74"/>
      <c r="H39" s="387"/>
    </row>
    <row r="40" spans="1:10" ht="19" customHeight="1" x14ac:dyDescent="0.35">
      <c r="A40" s="71" t="s">
        <v>71</v>
      </c>
      <c r="B40" s="466"/>
      <c r="C40" s="467"/>
      <c r="D40" s="467"/>
      <c r="E40" s="467"/>
      <c r="F40" s="468"/>
      <c r="G40" s="304"/>
      <c r="H40" s="304"/>
    </row>
    <row r="41" spans="1:10" ht="19" customHeight="1" x14ac:dyDescent="0.35">
      <c r="A41" s="71"/>
      <c r="B41" s="469"/>
      <c r="C41" s="470"/>
      <c r="D41" s="470"/>
      <c r="E41" s="470"/>
      <c r="F41" s="471"/>
      <c r="G41" s="304"/>
      <c r="H41" s="304"/>
    </row>
    <row r="42" spans="1:10" ht="19" customHeight="1" x14ac:dyDescent="0.35">
      <c r="A42" s="71"/>
      <c r="B42" s="463"/>
      <c r="C42" s="464"/>
      <c r="D42" s="464"/>
      <c r="E42" s="464"/>
      <c r="F42" s="465"/>
      <c r="G42" s="72"/>
      <c r="H42" s="395"/>
    </row>
    <row r="43" spans="1:10" ht="9.75" customHeight="1" x14ac:dyDescent="0.35">
      <c r="A43" s="71"/>
      <c r="B43" s="75"/>
      <c r="C43" s="75"/>
      <c r="D43" s="75"/>
      <c r="E43" s="75"/>
      <c r="F43" s="75"/>
      <c r="G43" s="74"/>
      <c r="H43" s="388"/>
    </row>
    <row r="44" spans="1:10" ht="19" customHeight="1" x14ac:dyDescent="0.35">
      <c r="A44" s="71" t="s">
        <v>72</v>
      </c>
      <c r="B44" s="466"/>
      <c r="C44" s="467"/>
      <c r="D44" s="467"/>
      <c r="E44" s="467"/>
      <c r="F44" s="468"/>
      <c r="G44" s="304"/>
      <c r="H44" s="304"/>
    </row>
    <row r="45" spans="1:10" ht="19" customHeight="1" x14ac:dyDescent="0.35">
      <c r="A45" s="71"/>
      <c r="B45" s="469"/>
      <c r="C45" s="470"/>
      <c r="D45" s="470"/>
      <c r="E45" s="470"/>
      <c r="F45" s="471"/>
      <c r="G45" s="304"/>
      <c r="H45" s="304"/>
    </row>
    <row r="46" spans="1:10" ht="19" customHeight="1" x14ac:dyDescent="0.35">
      <c r="A46" s="71"/>
      <c r="B46" s="463"/>
      <c r="C46" s="464"/>
      <c r="D46" s="464"/>
      <c r="E46" s="464"/>
      <c r="F46" s="465"/>
      <c r="G46" s="72"/>
      <c r="H46" s="395"/>
    </row>
    <row r="47" spans="1:10" ht="18.75" customHeight="1" x14ac:dyDescent="0.35">
      <c r="A47" s="71"/>
      <c r="B47" s="73"/>
      <c r="C47" s="73"/>
      <c r="D47" s="73"/>
      <c r="E47" s="73"/>
      <c r="F47" s="73"/>
      <c r="G47" s="72"/>
      <c r="H47" s="126"/>
    </row>
    <row r="48" spans="1:10" ht="18.75" customHeight="1" x14ac:dyDescent="0.35">
      <c r="A48" s="71"/>
      <c r="B48" s="73"/>
      <c r="D48" s="201"/>
      <c r="E48" s="202" t="s">
        <v>95</v>
      </c>
      <c r="F48" s="201"/>
      <c r="G48" s="199"/>
      <c r="H48" s="396">
        <f>H46+H42+H38+H34+H30+H26+H22+H18</f>
        <v>0</v>
      </c>
      <c r="J48" s="415" t="s">
        <v>184</v>
      </c>
    </row>
    <row r="49" spans="1:8" ht="18.75" customHeight="1" x14ac:dyDescent="0.35">
      <c r="A49" s="76"/>
      <c r="B49" s="77"/>
      <c r="C49" s="77"/>
      <c r="D49" s="77"/>
      <c r="E49" s="77"/>
      <c r="F49" s="77"/>
      <c r="G49" s="78"/>
      <c r="H49" s="127"/>
    </row>
    <row r="50" spans="1:8" ht="18.75" customHeight="1" x14ac:dyDescent="0.35">
      <c r="A50" s="76"/>
      <c r="B50" s="77"/>
      <c r="C50" s="77"/>
      <c r="D50" s="77"/>
      <c r="E50" s="77"/>
      <c r="F50" s="77"/>
      <c r="G50" s="78"/>
      <c r="H50" s="406"/>
    </row>
    <row r="51" spans="1:8" ht="18.75" customHeight="1" x14ac:dyDescent="0.3">
      <c r="A51" s="80"/>
      <c r="B51" s="77"/>
      <c r="C51" s="77"/>
      <c r="D51" s="77"/>
      <c r="E51" s="77"/>
      <c r="F51" s="77"/>
      <c r="G51" s="78"/>
      <c r="H51" s="79"/>
    </row>
    <row r="52" spans="1:8" ht="14.15" x14ac:dyDescent="0.35">
      <c r="A52" s="81"/>
      <c r="B52" s="81"/>
      <c r="C52" s="81"/>
      <c r="D52" s="81"/>
      <c r="E52" s="81"/>
      <c r="F52" s="81"/>
    </row>
    <row r="53" spans="1:8" ht="14.15" x14ac:dyDescent="0.35">
      <c r="A53" s="81"/>
      <c r="B53" s="81"/>
      <c r="C53" s="81"/>
      <c r="D53" s="81"/>
      <c r="E53" s="81"/>
      <c r="F53" s="81"/>
    </row>
    <row r="54" spans="1:8" ht="14.15" x14ac:dyDescent="0.35">
      <c r="A54" s="81"/>
      <c r="B54" s="81"/>
      <c r="C54" s="81"/>
      <c r="D54" s="81"/>
      <c r="E54" s="81"/>
      <c r="F54" s="81"/>
    </row>
    <row r="55" spans="1:8" ht="14.15" x14ac:dyDescent="0.35">
      <c r="A55" s="81"/>
      <c r="B55" s="81"/>
      <c r="C55" s="81"/>
      <c r="D55" s="81"/>
      <c r="E55" s="81"/>
      <c r="F55" s="81"/>
    </row>
    <row r="56" spans="1:8" ht="14.15" x14ac:dyDescent="0.35">
      <c r="A56" s="81"/>
      <c r="B56" s="81"/>
      <c r="C56" s="81"/>
      <c r="D56" s="81"/>
      <c r="E56" s="81"/>
      <c r="F56" s="81"/>
    </row>
    <row r="57" spans="1:8" ht="14.15" x14ac:dyDescent="0.35">
      <c r="A57" s="81"/>
      <c r="B57" s="81"/>
      <c r="C57" s="81"/>
      <c r="D57" s="81"/>
      <c r="E57" s="81"/>
      <c r="F57" s="81"/>
    </row>
    <row r="58" spans="1:8" ht="14.15" x14ac:dyDescent="0.35">
      <c r="A58" s="81"/>
      <c r="B58" s="81"/>
      <c r="C58" s="81"/>
      <c r="D58" s="81"/>
      <c r="E58" s="81"/>
      <c r="F58" s="81"/>
    </row>
    <row r="59" spans="1:8" ht="14.15" x14ac:dyDescent="0.35">
      <c r="A59" s="81"/>
      <c r="B59" s="81"/>
      <c r="C59" s="81"/>
      <c r="D59" s="81"/>
      <c r="E59" s="81"/>
      <c r="F59" s="81"/>
    </row>
    <row r="60" spans="1:8" ht="14.15" x14ac:dyDescent="0.35">
      <c r="A60" s="81"/>
      <c r="B60" s="81"/>
      <c r="C60" s="81"/>
      <c r="D60" s="81"/>
      <c r="E60" s="81"/>
      <c r="F60" s="81"/>
    </row>
    <row r="61" spans="1:8" ht="14.15" x14ac:dyDescent="0.35">
      <c r="A61" s="81"/>
      <c r="B61" s="81"/>
      <c r="C61" s="81"/>
      <c r="D61" s="81"/>
      <c r="E61" s="81"/>
      <c r="F61" s="81"/>
    </row>
    <row r="62" spans="1:8" ht="14.15" x14ac:dyDescent="0.35">
      <c r="A62" s="81"/>
      <c r="B62" s="81"/>
      <c r="C62" s="81"/>
      <c r="D62" s="81"/>
      <c r="E62" s="81"/>
      <c r="F62" s="81"/>
    </row>
    <row r="63" spans="1:8" ht="14.15" x14ac:dyDescent="0.35">
      <c r="A63" s="81"/>
      <c r="B63" s="81"/>
      <c r="C63" s="81"/>
      <c r="D63" s="81"/>
      <c r="E63" s="81"/>
      <c r="F63" s="81"/>
    </row>
    <row r="64" spans="1:8" ht="14.15" x14ac:dyDescent="0.35">
      <c r="A64" s="81"/>
      <c r="B64" s="81"/>
      <c r="C64" s="81"/>
      <c r="D64" s="81"/>
      <c r="E64" s="81"/>
      <c r="F64" s="81"/>
    </row>
    <row r="65" spans="1:6" ht="14.15" x14ac:dyDescent="0.35">
      <c r="A65" s="81"/>
      <c r="B65" s="81"/>
      <c r="C65" s="81"/>
      <c r="D65" s="81"/>
      <c r="E65" s="81"/>
      <c r="F65" s="81"/>
    </row>
    <row r="66" spans="1:6" ht="14.15" x14ac:dyDescent="0.35">
      <c r="A66" s="81"/>
      <c r="B66" s="81"/>
      <c r="C66" s="81"/>
      <c r="D66" s="81"/>
      <c r="E66" s="81"/>
      <c r="F66" s="81"/>
    </row>
    <row r="67" spans="1:6" ht="14.15" x14ac:dyDescent="0.35">
      <c r="A67" s="81"/>
      <c r="B67" s="81"/>
      <c r="C67" s="81"/>
      <c r="D67" s="81"/>
      <c r="E67" s="81"/>
      <c r="F67" s="81"/>
    </row>
    <row r="68" spans="1:6" ht="14.15" x14ac:dyDescent="0.35">
      <c r="A68" s="81"/>
      <c r="B68" s="81"/>
      <c r="C68" s="81"/>
      <c r="D68" s="81"/>
      <c r="E68" s="81"/>
      <c r="F68" s="81"/>
    </row>
    <row r="69" spans="1:6" ht="14.15" x14ac:dyDescent="0.35">
      <c r="A69" s="81"/>
      <c r="B69" s="81"/>
      <c r="C69" s="81"/>
      <c r="D69" s="81"/>
      <c r="E69" s="81"/>
      <c r="F69" s="81"/>
    </row>
    <row r="70" spans="1:6" ht="14.15" x14ac:dyDescent="0.35">
      <c r="A70" s="81"/>
      <c r="B70" s="81"/>
      <c r="C70" s="81"/>
      <c r="D70" s="81"/>
      <c r="E70" s="81"/>
      <c r="F70" s="81"/>
    </row>
    <row r="71" spans="1:6" ht="14.15" x14ac:dyDescent="0.35">
      <c r="A71" s="81"/>
      <c r="B71" s="81"/>
      <c r="C71" s="81"/>
      <c r="D71" s="81"/>
      <c r="E71" s="81"/>
      <c r="F71" s="81"/>
    </row>
    <row r="72" spans="1:6" ht="14.15" x14ac:dyDescent="0.35">
      <c r="A72" s="81"/>
      <c r="B72" s="81"/>
      <c r="C72" s="81"/>
      <c r="D72" s="81"/>
      <c r="E72" s="81"/>
      <c r="F72" s="81"/>
    </row>
    <row r="73" spans="1:6" ht="14.15" x14ac:dyDescent="0.35">
      <c r="A73" s="81"/>
      <c r="B73" s="81"/>
      <c r="C73" s="81"/>
      <c r="D73" s="81"/>
      <c r="E73" s="81"/>
      <c r="F73" s="81"/>
    </row>
    <row r="74" spans="1:6" ht="14.15" x14ac:dyDescent="0.35">
      <c r="A74" s="81"/>
      <c r="B74" s="81"/>
      <c r="C74" s="81"/>
      <c r="D74" s="81"/>
      <c r="E74" s="81"/>
      <c r="F74" s="81"/>
    </row>
    <row r="75" spans="1:6" ht="14.15" x14ac:dyDescent="0.35">
      <c r="A75" s="81"/>
      <c r="B75" s="81"/>
      <c r="C75" s="81"/>
      <c r="D75" s="81"/>
      <c r="E75" s="81"/>
      <c r="F75" s="81"/>
    </row>
    <row r="76" spans="1:6" ht="14.15" x14ac:dyDescent="0.35">
      <c r="A76" s="81"/>
      <c r="B76" s="81"/>
      <c r="C76" s="81"/>
      <c r="D76" s="81"/>
      <c r="E76" s="81"/>
      <c r="F76" s="81"/>
    </row>
    <row r="77" spans="1:6" ht="14.15" x14ac:dyDescent="0.35">
      <c r="A77" s="81"/>
      <c r="B77" s="81"/>
      <c r="C77" s="81"/>
      <c r="D77" s="81"/>
      <c r="E77" s="81"/>
      <c r="F77" s="81"/>
    </row>
    <row r="78" spans="1:6" ht="14.15" x14ac:dyDescent="0.35">
      <c r="A78" s="81"/>
      <c r="B78" s="81"/>
      <c r="C78" s="81"/>
      <c r="D78" s="81"/>
      <c r="E78" s="81"/>
      <c r="F78" s="81"/>
    </row>
    <row r="79" spans="1:6" ht="14.15" x14ac:dyDescent="0.35">
      <c r="A79" s="81"/>
      <c r="B79" s="81"/>
      <c r="C79" s="81"/>
      <c r="D79" s="81"/>
      <c r="E79" s="81"/>
      <c r="F79" s="81"/>
    </row>
    <row r="80" spans="1:6" ht="14.15" x14ac:dyDescent="0.35">
      <c r="A80" s="81"/>
      <c r="B80" s="81"/>
      <c r="C80" s="81"/>
      <c r="D80" s="81"/>
      <c r="E80" s="81"/>
      <c r="F80" s="81"/>
    </row>
    <row r="81" spans="1:6" ht="14.15" x14ac:dyDescent="0.35">
      <c r="A81" s="81"/>
      <c r="B81" s="81"/>
      <c r="C81" s="81"/>
      <c r="D81" s="81"/>
      <c r="E81" s="81"/>
      <c r="F81" s="81"/>
    </row>
    <row r="82" spans="1:6" ht="14.15" x14ac:dyDescent="0.35">
      <c r="A82" s="81"/>
      <c r="B82" s="81"/>
      <c r="C82" s="81"/>
      <c r="D82" s="81"/>
      <c r="E82" s="81"/>
      <c r="F82" s="81"/>
    </row>
    <row r="83" spans="1:6" ht="14.15" x14ac:dyDescent="0.35">
      <c r="A83" s="81"/>
      <c r="B83" s="81"/>
      <c r="C83" s="81"/>
      <c r="D83" s="81"/>
      <c r="E83" s="81"/>
      <c r="F83" s="81"/>
    </row>
    <row r="84" spans="1:6" ht="14.15" x14ac:dyDescent="0.35">
      <c r="A84" s="81"/>
      <c r="B84" s="81"/>
      <c r="C84" s="81"/>
      <c r="D84" s="81"/>
      <c r="E84" s="81"/>
      <c r="F84" s="81"/>
    </row>
    <row r="85" spans="1:6" ht="14.15" x14ac:dyDescent="0.35">
      <c r="A85" s="81"/>
      <c r="B85" s="81"/>
      <c r="C85" s="81"/>
      <c r="D85" s="81"/>
      <c r="E85" s="81"/>
      <c r="F85" s="81"/>
    </row>
    <row r="86" spans="1:6" ht="14.15" x14ac:dyDescent="0.35">
      <c r="A86" s="81"/>
      <c r="B86" s="81"/>
      <c r="C86" s="81"/>
      <c r="D86" s="81"/>
      <c r="E86" s="81"/>
      <c r="F86" s="81"/>
    </row>
    <row r="87" spans="1:6" ht="14.15" x14ac:dyDescent="0.35">
      <c r="A87" s="81"/>
      <c r="B87" s="81"/>
      <c r="C87" s="81"/>
      <c r="D87" s="81"/>
      <c r="E87" s="81"/>
      <c r="F87" s="81"/>
    </row>
    <row r="88" spans="1:6" ht="14.15" x14ac:dyDescent="0.35">
      <c r="A88" s="81"/>
      <c r="B88" s="81"/>
      <c r="C88" s="81"/>
      <c r="D88" s="81"/>
      <c r="E88" s="81"/>
      <c r="F88" s="81"/>
    </row>
    <row r="89" spans="1:6" ht="14.15" x14ac:dyDescent="0.35">
      <c r="A89" s="81"/>
      <c r="B89" s="81"/>
      <c r="C89" s="81"/>
      <c r="D89" s="81"/>
      <c r="E89" s="81"/>
      <c r="F89" s="81"/>
    </row>
    <row r="90" spans="1:6" ht="14.15" x14ac:dyDescent="0.35">
      <c r="A90" s="81"/>
      <c r="B90" s="81"/>
      <c r="C90" s="81"/>
      <c r="D90" s="81"/>
      <c r="E90" s="81"/>
      <c r="F90" s="81"/>
    </row>
    <row r="91" spans="1:6" ht="14.15" x14ac:dyDescent="0.35">
      <c r="A91" s="81"/>
      <c r="B91" s="81"/>
      <c r="C91" s="81"/>
      <c r="D91" s="81"/>
      <c r="E91" s="81"/>
      <c r="F91" s="81"/>
    </row>
    <row r="92" spans="1:6" ht="14.15" x14ac:dyDescent="0.35">
      <c r="A92" s="81"/>
      <c r="B92" s="81"/>
      <c r="C92" s="81"/>
      <c r="D92" s="81"/>
      <c r="E92" s="81"/>
      <c r="F92" s="81"/>
    </row>
    <row r="93" spans="1:6" ht="14.15" x14ac:dyDescent="0.35">
      <c r="A93" s="81"/>
      <c r="B93" s="81"/>
      <c r="C93" s="81"/>
      <c r="D93" s="81"/>
      <c r="E93" s="81"/>
      <c r="F93" s="81"/>
    </row>
    <row r="94" spans="1:6" ht="14.15" x14ac:dyDescent="0.35">
      <c r="A94" s="81"/>
      <c r="B94" s="81"/>
      <c r="C94" s="81"/>
      <c r="D94" s="81"/>
      <c r="E94" s="81"/>
      <c r="F94" s="81"/>
    </row>
    <row r="95" spans="1:6" ht="14.15" x14ac:dyDescent="0.35">
      <c r="A95" s="81"/>
      <c r="B95" s="81"/>
      <c r="C95" s="81"/>
      <c r="D95" s="81"/>
      <c r="E95" s="81"/>
      <c r="F95" s="81"/>
    </row>
    <row r="96" spans="1:6" ht="14.15" x14ac:dyDescent="0.35">
      <c r="A96" s="81"/>
      <c r="B96" s="81"/>
      <c r="C96" s="81"/>
      <c r="D96" s="81"/>
      <c r="E96" s="81"/>
      <c r="F96" s="81"/>
    </row>
    <row r="97" spans="1:6" ht="14.15" x14ac:dyDescent="0.35">
      <c r="A97" s="81"/>
      <c r="B97" s="81"/>
      <c r="C97" s="81"/>
      <c r="D97" s="81"/>
      <c r="E97" s="81"/>
      <c r="F97" s="81"/>
    </row>
    <row r="98" spans="1:6" ht="14.15" x14ac:dyDescent="0.35">
      <c r="A98" s="81"/>
      <c r="B98" s="81"/>
      <c r="C98" s="81"/>
      <c r="D98" s="81"/>
      <c r="E98" s="81"/>
      <c r="F98" s="81"/>
    </row>
    <row r="99" spans="1:6" ht="14.15" x14ac:dyDescent="0.35">
      <c r="A99" s="81"/>
      <c r="B99" s="81"/>
      <c r="C99" s="81"/>
      <c r="D99" s="81"/>
      <c r="E99" s="81"/>
      <c r="F99" s="81"/>
    </row>
    <row r="100" spans="1:6" ht="14.15" x14ac:dyDescent="0.35">
      <c r="A100" s="81"/>
      <c r="B100" s="81"/>
      <c r="C100" s="81"/>
      <c r="D100" s="81"/>
      <c r="E100" s="81"/>
      <c r="F100" s="81"/>
    </row>
    <row r="101" spans="1:6" ht="14.15" x14ac:dyDescent="0.35">
      <c r="A101" s="81"/>
      <c r="B101" s="81"/>
      <c r="C101" s="81"/>
      <c r="D101" s="81"/>
      <c r="E101" s="81"/>
      <c r="F101" s="81"/>
    </row>
    <row r="102" spans="1:6" ht="14.15" x14ac:dyDescent="0.35">
      <c r="A102" s="81"/>
      <c r="B102" s="81"/>
      <c r="C102" s="81"/>
      <c r="D102" s="81"/>
      <c r="E102" s="81"/>
      <c r="F102" s="81"/>
    </row>
    <row r="103" spans="1:6" ht="14.15" x14ac:dyDescent="0.35">
      <c r="A103" s="81"/>
      <c r="B103" s="81"/>
      <c r="C103" s="81"/>
      <c r="D103" s="81"/>
      <c r="E103" s="81"/>
      <c r="F103" s="81"/>
    </row>
    <row r="104" spans="1:6" ht="14.15" x14ac:dyDescent="0.35">
      <c r="A104" s="81"/>
      <c r="B104" s="81"/>
      <c r="C104" s="81"/>
      <c r="D104" s="81"/>
      <c r="E104" s="81"/>
      <c r="F104" s="81"/>
    </row>
    <row r="105" spans="1:6" ht="14.15" x14ac:dyDescent="0.35">
      <c r="A105" s="81"/>
      <c r="B105" s="81"/>
      <c r="C105" s="81"/>
      <c r="D105" s="81"/>
      <c r="E105" s="81"/>
      <c r="F105" s="81"/>
    </row>
    <row r="106" spans="1:6" ht="14.15" x14ac:dyDescent="0.35">
      <c r="A106" s="81"/>
      <c r="B106" s="81"/>
      <c r="C106" s="81"/>
      <c r="D106" s="81"/>
      <c r="E106" s="81"/>
      <c r="F106" s="81"/>
    </row>
    <row r="107" spans="1:6" ht="14.15" x14ac:dyDescent="0.35">
      <c r="A107" s="81"/>
      <c r="B107" s="81"/>
      <c r="C107" s="81"/>
      <c r="D107" s="81"/>
      <c r="E107" s="81"/>
      <c r="F107" s="81"/>
    </row>
    <row r="108" spans="1:6" ht="14.15" x14ac:dyDescent="0.35">
      <c r="A108" s="81"/>
      <c r="B108" s="81"/>
      <c r="C108" s="81"/>
      <c r="D108" s="81"/>
      <c r="E108" s="81"/>
      <c r="F108" s="81"/>
    </row>
    <row r="109" spans="1:6" ht="14.15" x14ac:dyDescent="0.35">
      <c r="A109" s="81"/>
      <c r="B109" s="81"/>
      <c r="C109" s="81"/>
      <c r="D109" s="81"/>
      <c r="E109" s="81"/>
      <c r="F109" s="81"/>
    </row>
    <row r="110" spans="1:6" ht="14.15" x14ac:dyDescent="0.35">
      <c r="A110" s="81"/>
      <c r="B110" s="81"/>
      <c r="C110" s="81"/>
      <c r="D110" s="81"/>
      <c r="E110" s="81"/>
      <c r="F110" s="81"/>
    </row>
    <row r="111" spans="1:6" ht="14.15" x14ac:dyDescent="0.35">
      <c r="A111" s="81"/>
      <c r="B111" s="81"/>
      <c r="C111" s="81"/>
      <c r="D111" s="81"/>
      <c r="E111" s="81"/>
      <c r="F111" s="81"/>
    </row>
    <row r="112" spans="1:6" ht="14.15" x14ac:dyDescent="0.35">
      <c r="A112" s="81"/>
      <c r="B112" s="81"/>
      <c r="C112" s="81"/>
      <c r="D112" s="81"/>
      <c r="E112" s="81"/>
      <c r="F112" s="81"/>
    </row>
    <row r="113" spans="1:6" ht="14.15" x14ac:dyDescent="0.35">
      <c r="A113" s="81"/>
      <c r="B113" s="81"/>
      <c r="C113" s="81"/>
      <c r="D113" s="81"/>
      <c r="E113" s="81"/>
      <c r="F113" s="81"/>
    </row>
    <row r="114" spans="1:6" ht="14.15" x14ac:dyDescent="0.35">
      <c r="A114" s="81"/>
      <c r="B114" s="81"/>
      <c r="C114" s="81"/>
      <c r="D114" s="81"/>
      <c r="E114" s="81"/>
      <c r="F114" s="81"/>
    </row>
    <row r="115" spans="1:6" ht="14.15" x14ac:dyDescent="0.35">
      <c r="A115" s="81"/>
      <c r="B115" s="81"/>
      <c r="C115" s="81"/>
      <c r="D115" s="81"/>
      <c r="E115" s="81"/>
      <c r="F115" s="81"/>
    </row>
    <row r="116" spans="1:6" ht="14.15" x14ac:dyDescent="0.35">
      <c r="A116" s="81"/>
      <c r="B116" s="81"/>
      <c r="C116" s="81"/>
      <c r="D116" s="81"/>
      <c r="E116" s="81"/>
      <c r="F116" s="81"/>
    </row>
    <row r="117" spans="1:6" ht="14.15" x14ac:dyDescent="0.35">
      <c r="A117" s="81"/>
      <c r="B117" s="81"/>
      <c r="C117" s="81"/>
      <c r="D117" s="81"/>
      <c r="E117" s="81"/>
      <c r="F117" s="81"/>
    </row>
    <row r="118" spans="1:6" ht="14.15" x14ac:dyDescent="0.35">
      <c r="A118" s="81"/>
      <c r="B118" s="81"/>
      <c r="C118" s="81"/>
      <c r="D118" s="81"/>
      <c r="E118" s="81"/>
      <c r="F118" s="81"/>
    </row>
    <row r="119" spans="1:6" ht="14.15" x14ac:dyDescent="0.35">
      <c r="A119" s="81"/>
      <c r="B119" s="81"/>
      <c r="C119" s="81"/>
      <c r="D119" s="81"/>
      <c r="E119" s="81"/>
      <c r="F119" s="81"/>
    </row>
    <row r="120" spans="1:6" ht="14.15" x14ac:dyDescent="0.35">
      <c r="A120" s="81"/>
      <c r="B120" s="81"/>
      <c r="C120" s="81"/>
      <c r="D120" s="81"/>
      <c r="E120" s="81"/>
      <c r="F120" s="81"/>
    </row>
    <row r="121" spans="1:6" ht="14.15" x14ac:dyDescent="0.35">
      <c r="A121" s="81"/>
      <c r="B121" s="81"/>
      <c r="C121" s="81"/>
      <c r="D121" s="81"/>
      <c r="E121" s="81"/>
      <c r="F121" s="81"/>
    </row>
    <row r="122" spans="1:6" ht="14.15" x14ac:dyDescent="0.35">
      <c r="A122" s="81"/>
      <c r="B122" s="81"/>
      <c r="C122" s="81"/>
      <c r="D122" s="81"/>
      <c r="E122" s="81"/>
      <c r="F122" s="81"/>
    </row>
    <row r="123" spans="1:6" ht="14.15" x14ac:dyDescent="0.35">
      <c r="A123" s="81"/>
      <c r="B123" s="81"/>
      <c r="C123" s="81"/>
      <c r="D123" s="81"/>
      <c r="E123" s="81"/>
      <c r="F123" s="81"/>
    </row>
    <row r="124" spans="1:6" ht="14.15" x14ac:dyDescent="0.35">
      <c r="A124" s="81"/>
      <c r="B124" s="81"/>
      <c r="C124" s="81"/>
      <c r="D124" s="81"/>
      <c r="E124" s="81"/>
      <c r="F124" s="81"/>
    </row>
    <row r="125" spans="1:6" ht="14.15" x14ac:dyDescent="0.35">
      <c r="A125" s="81"/>
      <c r="B125" s="81"/>
      <c r="C125" s="81"/>
      <c r="D125" s="81"/>
      <c r="E125" s="81"/>
      <c r="F125" s="81"/>
    </row>
    <row r="126" spans="1:6" ht="14.15" x14ac:dyDescent="0.35">
      <c r="A126" s="81"/>
      <c r="B126" s="81"/>
      <c r="C126" s="81"/>
      <c r="D126" s="81"/>
      <c r="E126" s="81"/>
      <c r="F126" s="81"/>
    </row>
    <row r="127" spans="1:6" ht="14.15" x14ac:dyDescent="0.35">
      <c r="A127" s="81"/>
      <c r="B127" s="81"/>
      <c r="C127" s="81"/>
      <c r="D127" s="81"/>
      <c r="E127" s="81"/>
      <c r="F127" s="81"/>
    </row>
    <row r="128" spans="1:6" ht="14.15" x14ac:dyDescent="0.35">
      <c r="A128" s="81"/>
      <c r="B128" s="81"/>
      <c r="C128" s="81"/>
      <c r="D128" s="81"/>
      <c r="E128" s="81"/>
      <c r="F128" s="81"/>
    </row>
    <row r="129" spans="1:6" ht="14.15" x14ac:dyDescent="0.35">
      <c r="A129" s="81"/>
      <c r="B129" s="81"/>
      <c r="C129" s="81"/>
      <c r="D129" s="81"/>
      <c r="E129" s="81"/>
      <c r="F129" s="81"/>
    </row>
    <row r="130" spans="1:6" ht="14.15" x14ac:dyDescent="0.35">
      <c r="A130" s="81"/>
      <c r="B130" s="81"/>
      <c r="C130" s="81"/>
      <c r="D130" s="81"/>
      <c r="E130" s="81"/>
      <c r="F130" s="81"/>
    </row>
    <row r="131" spans="1:6" ht="14.15" x14ac:dyDescent="0.35">
      <c r="A131" s="81"/>
      <c r="B131" s="81"/>
      <c r="C131" s="81"/>
      <c r="D131" s="81"/>
      <c r="E131" s="81"/>
      <c r="F131" s="81"/>
    </row>
    <row r="132" spans="1:6" ht="14.15" x14ac:dyDescent="0.35">
      <c r="A132" s="81"/>
      <c r="B132" s="81"/>
      <c r="C132" s="81"/>
      <c r="D132" s="81"/>
      <c r="E132" s="81"/>
      <c r="F132" s="81"/>
    </row>
    <row r="133" spans="1:6" ht="14.15" x14ac:dyDescent="0.35">
      <c r="A133" s="81"/>
      <c r="B133" s="81"/>
      <c r="C133" s="81"/>
      <c r="D133" s="81"/>
      <c r="E133" s="81"/>
      <c r="F133" s="81"/>
    </row>
    <row r="134" spans="1:6" ht="14.15" x14ac:dyDescent="0.35">
      <c r="A134" s="81"/>
      <c r="B134" s="81"/>
      <c r="C134" s="81"/>
      <c r="D134" s="81"/>
      <c r="E134" s="81"/>
      <c r="F134" s="81"/>
    </row>
    <row r="135" spans="1:6" ht="14.15" x14ac:dyDescent="0.35">
      <c r="A135" s="81"/>
      <c r="B135" s="81"/>
      <c r="C135" s="81"/>
      <c r="D135" s="81"/>
      <c r="E135" s="81"/>
      <c r="F135" s="81"/>
    </row>
    <row r="136" spans="1:6" ht="14.15" x14ac:dyDescent="0.35">
      <c r="A136" s="81"/>
      <c r="B136" s="81"/>
      <c r="C136" s="81"/>
      <c r="D136" s="81"/>
      <c r="E136" s="81"/>
      <c r="F136" s="81"/>
    </row>
    <row r="137" spans="1:6" ht="14.15" x14ac:dyDescent="0.35">
      <c r="A137" s="81"/>
      <c r="B137" s="81"/>
      <c r="C137" s="81"/>
      <c r="D137" s="81"/>
      <c r="E137" s="81"/>
      <c r="F137" s="81"/>
    </row>
    <row r="138" spans="1:6" ht="14.15" x14ac:dyDescent="0.35">
      <c r="A138" s="81"/>
      <c r="B138" s="81"/>
      <c r="C138" s="81"/>
      <c r="D138" s="81"/>
      <c r="E138" s="81"/>
      <c r="F138" s="81"/>
    </row>
    <row r="139" spans="1:6" ht="14.15" x14ac:dyDescent="0.35">
      <c r="A139" s="81"/>
      <c r="B139" s="81"/>
      <c r="C139" s="81"/>
      <c r="D139" s="81"/>
      <c r="E139" s="81"/>
      <c r="F139" s="81"/>
    </row>
    <row r="140" spans="1:6" ht="14.15" x14ac:dyDescent="0.35">
      <c r="A140" s="81"/>
      <c r="B140" s="81"/>
      <c r="C140" s="81"/>
      <c r="D140" s="81"/>
      <c r="E140" s="81"/>
      <c r="F140" s="81"/>
    </row>
    <row r="141" spans="1:6" ht="14.15" x14ac:dyDescent="0.35">
      <c r="A141" s="81"/>
      <c r="B141" s="81"/>
      <c r="C141" s="81"/>
      <c r="D141" s="81"/>
      <c r="E141" s="81"/>
      <c r="F141" s="81"/>
    </row>
    <row r="142" spans="1:6" ht="14.15" x14ac:dyDescent="0.35">
      <c r="A142" s="81"/>
      <c r="B142" s="81"/>
      <c r="C142" s="81"/>
      <c r="D142" s="81"/>
      <c r="E142" s="81"/>
      <c r="F142" s="81"/>
    </row>
    <row r="143" spans="1:6" ht="14.15" x14ac:dyDescent="0.35">
      <c r="A143" s="81"/>
      <c r="B143" s="81"/>
      <c r="C143" s="81"/>
      <c r="D143" s="81"/>
      <c r="E143" s="81"/>
      <c r="F143" s="81"/>
    </row>
    <row r="144" spans="1:6" ht="14.15" x14ac:dyDescent="0.35">
      <c r="A144" s="81"/>
      <c r="B144" s="81"/>
      <c r="C144" s="81"/>
      <c r="D144" s="81"/>
      <c r="E144" s="81"/>
      <c r="F144" s="81"/>
    </row>
    <row r="145" spans="1:6" ht="14.15" x14ac:dyDescent="0.35">
      <c r="A145" s="81"/>
      <c r="B145" s="81"/>
      <c r="C145" s="81"/>
      <c r="D145" s="81"/>
      <c r="E145" s="81"/>
      <c r="F145" s="81"/>
    </row>
    <row r="146" spans="1:6" ht="14.15" x14ac:dyDescent="0.35">
      <c r="A146" s="81"/>
      <c r="B146" s="81"/>
      <c r="C146" s="81"/>
      <c r="D146" s="81"/>
      <c r="E146" s="81"/>
      <c r="F146" s="81"/>
    </row>
    <row r="147" spans="1:6" ht="14.15" x14ac:dyDescent="0.35">
      <c r="A147" s="81"/>
      <c r="B147" s="81"/>
      <c r="C147" s="81"/>
      <c r="D147" s="81"/>
      <c r="E147" s="81"/>
      <c r="F147" s="81"/>
    </row>
    <row r="148" spans="1:6" ht="14.15" x14ac:dyDescent="0.35">
      <c r="A148" s="81"/>
      <c r="B148" s="81"/>
      <c r="C148" s="81"/>
      <c r="D148" s="81"/>
      <c r="E148" s="81"/>
      <c r="F148" s="81"/>
    </row>
    <row r="149" spans="1:6" ht="14.15" x14ac:dyDescent="0.35">
      <c r="A149" s="81"/>
      <c r="B149" s="81"/>
      <c r="C149" s="81"/>
      <c r="D149" s="81"/>
      <c r="E149" s="81"/>
      <c r="F149" s="81"/>
    </row>
    <row r="150" spans="1:6" ht="14.15" x14ac:dyDescent="0.35">
      <c r="A150" s="81"/>
      <c r="B150" s="81"/>
      <c r="C150" s="81"/>
      <c r="D150" s="81"/>
      <c r="E150" s="81"/>
      <c r="F150" s="81"/>
    </row>
    <row r="151" spans="1:6" ht="14.15" x14ac:dyDescent="0.35">
      <c r="A151" s="81"/>
      <c r="B151" s="81"/>
      <c r="C151" s="81"/>
      <c r="D151" s="81"/>
      <c r="E151" s="81"/>
      <c r="F151" s="81"/>
    </row>
    <row r="152" spans="1:6" ht="14.15" x14ac:dyDescent="0.35">
      <c r="A152" s="81"/>
      <c r="B152" s="81"/>
      <c r="C152" s="81"/>
      <c r="D152" s="81"/>
      <c r="E152" s="81"/>
      <c r="F152" s="81"/>
    </row>
    <row r="153" spans="1:6" ht="14.15" x14ac:dyDescent="0.35">
      <c r="A153" s="81"/>
      <c r="B153" s="81"/>
      <c r="C153" s="81"/>
      <c r="D153" s="81"/>
      <c r="E153" s="81"/>
      <c r="F153" s="81"/>
    </row>
    <row r="154" spans="1:6" ht="14.15" x14ac:dyDescent="0.35">
      <c r="A154" s="81"/>
      <c r="B154" s="81"/>
      <c r="C154" s="81"/>
      <c r="D154" s="81"/>
      <c r="E154" s="81"/>
      <c r="F154" s="81"/>
    </row>
    <row r="155" spans="1:6" ht="14.15" x14ac:dyDescent="0.35">
      <c r="A155" s="81"/>
      <c r="B155" s="81"/>
      <c r="C155" s="81"/>
      <c r="D155" s="81"/>
      <c r="E155" s="81"/>
      <c r="F155" s="81"/>
    </row>
    <row r="156" spans="1:6" ht="14.15" x14ac:dyDescent="0.35">
      <c r="A156" s="81"/>
      <c r="B156" s="81"/>
      <c r="C156" s="81"/>
      <c r="D156" s="81"/>
      <c r="E156" s="81"/>
      <c r="F156" s="81"/>
    </row>
    <row r="157" spans="1:6" ht="14.15" x14ac:dyDescent="0.35">
      <c r="A157" s="81"/>
      <c r="B157" s="81"/>
      <c r="C157" s="81"/>
      <c r="D157" s="81"/>
      <c r="E157" s="81"/>
      <c r="F157" s="81"/>
    </row>
    <row r="158" spans="1:6" ht="14.15" x14ac:dyDescent="0.35">
      <c r="A158" s="81"/>
      <c r="B158" s="81"/>
      <c r="C158" s="81"/>
      <c r="D158" s="81"/>
      <c r="E158" s="81"/>
      <c r="F158" s="81"/>
    </row>
    <row r="159" spans="1:6" ht="14.15" x14ac:dyDescent="0.35">
      <c r="A159" s="81"/>
      <c r="B159" s="81"/>
      <c r="C159" s="81"/>
      <c r="D159" s="81"/>
      <c r="E159" s="81"/>
      <c r="F159" s="81"/>
    </row>
    <row r="160" spans="1:6" ht="14.15" x14ac:dyDescent="0.35">
      <c r="A160" s="81"/>
      <c r="B160" s="81"/>
      <c r="C160" s="81"/>
      <c r="D160" s="81"/>
      <c r="E160" s="81"/>
      <c r="F160" s="81"/>
    </row>
    <row r="161" spans="1:6" ht="14.15" x14ac:dyDescent="0.35">
      <c r="A161" s="81"/>
      <c r="B161" s="81"/>
      <c r="C161" s="81"/>
      <c r="D161" s="81"/>
      <c r="E161" s="81"/>
      <c r="F161" s="81"/>
    </row>
    <row r="162" spans="1:6" ht="14.15" x14ac:dyDescent="0.35">
      <c r="A162" s="81"/>
      <c r="B162" s="81"/>
      <c r="C162" s="81"/>
      <c r="D162" s="81"/>
      <c r="E162" s="81"/>
      <c r="F162" s="81"/>
    </row>
    <row r="163" spans="1:6" ht="14.15" x14ac:dyDescent="0.35">
      <c r="A163" s="81"/>
      <c r="B163" s="81"/>
      <c r="C163" s="81"/>
      <c r="D163" s="81"/>
      <c r="E163" s="81"/>
      <c r="F163" s="81"/>
    </row>
    <row r="164" spans="1:6" ht="14.15" x14ac:dyDescent="0.35">
      <c r="A164" s="81"/>
      <c r="B164" s="81"/>
      <c r="C164" s="81"/>
      <c r="D164" s="81"/>
      <c r="E164" s="81"/>
      <c r="F164" s="81"/>
    </row>
    <row r="165" spans="1:6" ht="14.15" x14ac:dyDescent="0.35">
      <c r="A165" s="81"/>
      <c r="B165" s="81"/>
      <c r="C165" s="81"/>
      <c r="D165" s="81"/>
      <c r="E165" s="81"/>
      <c r="F165" s="81"/>
    </row>
    <row r="166" spans="1:6" ht="14.15" x14ac:dyDescent="0.35">
      <c r="A166" s="81"/>
      <c r="B166" s="81"/>
      <c r="C166" s="81"/>
      <c r="D166" s="81"/>
      <c r="E166" s="81"/>
      <c r="F166" s="81"/>
    </row>
    <row r="167" spans="1:6" ht="14.15" x14ac:dyDescent="0.35">
      <c r="A167" s="81"/>
      <c r="B167" s="81"/>
      <c r="C167" s="81"/>
      <c r="D167" s="81"/>
      <c r="E167" s="81"/>
      <c r="F167" s="81"/>
    </row>
    <row r="168" spans="1:6" ht="14.15" x14ac:dyDescent="0.35">
      <c r="A168" s="81"/>
      <c r="B168" s="81"/>
      <c r="C168" s="81"/>
      <c r="D168" s="81"/>
      <c r="E168" s="81"/>
      <c r="F168" s="81"/>
    </row>
    <row r="169" spans="1:6" ht="14.15" x14ac:dyDescent="0.35">
      <c r="A169" s="81"/>
      <c r="B169" s="81"/>
      <c r="C169" s="81"/>
      <c r="D169" s="81"/>
      <c r="E169" s="81"/>
      <c r="F169" s="81"/>
    </row>
    <row r="170" spans="1:6" ht="14.15" x14ac:dyDescent="0.35">
      <c r="A170" s="81"/>
      <c r="B170" s="81"/>
      <c r="C170" s="81"/>
      <c r="D170" s="81"/>
      <c r="E170" s="81"/>
      <c r="F170" s="81"/>
    </row>
    <row r="171" spans="1:6" ht="14.15" x14ac:dyDescent="0.35">
      <c r="A171" s="81"/>
      <c r="B171" s="81"/>
      <c r="C171" s="81"/>
      <c r="D171" s="81"/>
      <c r="E171" s="81"/>
      <c r="F171" s="81"/>
    </row>
    <row r="172" spans="1:6" ht="14.15" x14ac:dyDescent="0.35">
      <c r="A172" s="81"/>
      <c r="B172" s="81"/>
      <c r="C172" s="81"/>
      <c r="D172" s="81"/>
      <c r="E172" s="81"/>
      <c r="F172" s="81"/>
    </row>
    <row r="173" spans="1:6" ht="14.15" x14ac:dyDescent="0.35">
      <c r="A173" s="81"/>
      <c r="B173" s="81"/>
      <c r="C173" s="81"/>
      <c r="D173" s="81"/>
      <c r="E173" s="81"/>
      <c r="F173" s="81"/>
    </row>
    <row r="174" spans="1:6" ht="14.15" x14ac:dyDescent="0.35">
      <c r="A174" s="81"/>
      <c r="B174" s="81"/>
      <c r="C174" s="81"/>
      <c r="D174" s="81"/>
      <c r="E174" s="81"/>
      <c r="F174" s="81"/>
    </row>
    <row r="175" spans="1:6" ht="14.15" x14ac:dyDescent="0.35">
      <c r="A175" s="81"/>
      <c r="B175" s="81"/>
      <c r="C175" s="81"/>
      <c r="D175" s="81"/>
      <c r="E175" s="81"/>
      <c r="F175" s="81"/>
    </row>
    <row r="176" spans="1:6" ht="14.15" x14ac:dyDescent="0.35">
      <c r="A176" s="81"/>
      <c r="B176" s="81"/>
      <c r="C176" s="81"/>
      <c r="D176" s="81"/>
      <c r="E176" s="81"/>
      <c r="F176" s="81"/>
    </row>
    <row r="177" spans="1:6" ht="14.15" x14ac:dyDescent="0.35">
      <c r="A177" s="81"/>
      <c r="B177" s="81"/>
      <c r="C177" s="81"/>
      <c r="D177" s="81"/>
      <c r="E177" s="81"/>
      <c r="F177" s="81"/>
    </row>
    <row r="178" spans="1:6" ht="14.15" x14ac:dyDescent="0.35">
      <c r="A178" s="81"/>
      <c r="B178" s="81"/>
      <c r="C178" s="81"/>
      <c r="D178" s="81"/>
      <c r="E178" s="81"/>
      <c r="F178" s="81"/>
    </row>
    <row r="179" spans="1:6" ht="14.15" x14ac:dyDescent="0.35">
      <c r="A179" s="81"/>
      <c r="B179" s="81"/>
      <c r="C179" s="81"/>
      <c r="D179" s="81"/>
      <c r="E179" s="81"/>
      <c r="F179" s="81"/>
    </row>
    <row r="180" spans="1:6" ht="14.15" x14ac:dyDescent="0.35">
      <c r="A180" s="81"/>
      <c r="B180" s="81"/>
      <c r="C180" s="81"/>
      <c r="D180" s="81"/>
      <c r="E180" s="81"/>
      <c r="F180" s="81"/>
    </row>
    <row r="181" spans="1:6" ht="14.15" x14ac:dyDescent="0.35">
      <c r="A181" s="81"/>
      <c r="B181" s="81"/>
      <c r="C181" s="81"/>
      <c r="D181" s="81"/>
      <c r="E181" s="81"/>
      <c r="F181" s="81"/>
    </row>
    <row r="182" spans="1:6" ht="14.15" x14ac:dyDescent="0.35">
      <c r="A182" s="81"/>
      <c r="B182" s="81"/>
      <c r="C182" s="81"/>
      <c r="D182" s="81"/>
      <c r="E182" s="81"/>
      <c r="F182" s="81"/>
    </row>
    <row r="183" spans="1:6" ht="14.15" x14ac:dyDescent="0.35">
      <c r="A183" s="81"/>
      <c r="B183" s="81"/>
      <c r="C183" s="81"/>
      <c r="D183" s="81"/>
      <c r="E183" s="81"/>
      <c r="F183" s="81"/>
    </row>
    <row r="184" spans="1:6" ht="14.15" x14ac:dyDescent="0.35">
      <c r="A184" s="81"/>
      <c r="B184" s="81"/>
      <c r="C184" s="81"/>
      <c r="D184" s="81"/>
      <c r="E184" s="81"/>
      <c r="F184" s="81"/>
    </row>
    <row r="185" spans="1:6" ht="14.15" x14ac:dyDescent="0.35">
      <c r="A185" s="81"/>
      <c r="B185" s="81"/>
      <c r="C185" s="81"/>
      <c r="D185" s="81"/>
      <c r="E185" s="81"/>
      <c r="F185" s="81"/>
    </row>
    <row r="186" spans="1:6" ht="14.15" x14ac:dyDescent="0.35">
      <c r="A186" s="81"/>
      <c r="B186" s="81"/>
      <c r="C186" s="81"/>
      <c r="D186" s="81"/>
      <c r="E186" s="81"/>
      <c r="F186" s="81"/>
    </row>
    <row r="187" spans="1:6" ht="14.15" x14ac:dyDescent="0.35">
      <c r="A187" s="81"/>
      <c r="B187" s="81"/>
      <c r="C187" s="81"/>
      <c r="D187" s="81"/>
      <c r="E187" s="81"/>
      <c r="F187" s="81"/>
    </row>
    <row r="188" spans="1:6" ht="14.15" x14ac:dyDescent="0.35">
      <c r="A188" s="81"/>
      <c r="B188" s="81"/>
      <c r="C188" s="81"/>
      <c r="D188" s="81"/>
      <c r="E188" s="81"/>
      <c r="F188" s="81"/>
    </row>
    <row r="189" spans="1:6" ht="14.15" x14ac:dyDescent="0.35">
      <c r="A189" s="81"/>
      <c r="B189" s="81"/>
      <c r="C189" s="81"/>
      <c r="D189" s="81"/>
      <c r="E189" s="81"/>
      <c r="F189" s="81"/>
    </row>
    <row r="190" spans="1:6" ht="14.15" x14ac:dyDescent="0.35">
      <c r="A190" s="81"/>
      <c r="B190" s="81"/>
      <c r="C190" s="81"/>
      <c r="D190" s="81"/>
      <c r="E190" s="81"/>
      <c r="F190" s="81"/>
    </row>
    <row r="191" spans="1:6" ht="14.15" x14ac:dyDescent="0.35">
      <c r="A191" s="81"/>
      <c r="B191" s="81"/>
      <c r="C191" s="81"/>
      <c r="D191" s="81"/>
      <c r="E191" s="81"/>
      <c r="F191" s="81"/>
    </row>
    <row r="192" spans="1:6" ht="14.15" x14ac:dyDescent="0.35">
      <c r="A192" s="81"/>
      <c r="B192" s="81"/>
      <c r="C192" s="81"/>
      <c r="D192" s="81"/>
      <c r="E192" s="81"/>
      <c r="F192" s="81"/>
    </row>
    <row r="193" spans="1:6" ht="14.15" x14ac:dyDescent="0.35">
      <c r="A193" s="81"/>
      <c r="B193" s="81"/>
      <c r="C193" s="81"/>
      <c r="D193" s="81"/>
      <c r="E193" s="81"/>
      <c r="F193" s="81"/>
    </row>
    <row r="194" spans="1:6" ht="14.15" x14ac:dyDescent="0.35">
      <c r="A194" s="81"/>
      <c r="B194" s="81"/>
      <c r="C194" s="81"/>
      <c r="D194" s="81"/>
      <c r="E194" s="81"/>
      <c r="F194" s="81"/>
    </row>
    <row r="195" spans="1:6" ht="14.15" x14ac:dyDescent="0.35">
      <c r="A195" s="81"/>
      <c r="B195" s="81"/>
      <c r="C195" s="81"/>
      <c r="D195" s="81"/>
      <c r="E195" s="81"/>
      <c r="F195" s="81"/>
    </row>
    <row r="196" spans="1:6" ht="14.15" x14ac:dyDescent="0.35">
      <c r="A196" s="81"/>
      <c r="B196" s="81"/>
      <c r="C196" s="81"/>
      <c r="D196" s="81"/>
      <c r="E196" s="81"/>
      <c r="F196" s="81"/>
    </row>
    <row r="197" spans="1:6" ht="14.15" x14ac:dyDescent="0.35">
      <c r="A197" s="81"/>
      <c r="B197" s="81"/>
      <c r="C197" s="81"/>
      <c r="D197" s="81"/>
      <c r="E197" s="81"/>
      <c r="F197" s="81"/>
    </row>
    <row r="198" spans="1:6" ht="14.15" x14ac:dyDescent="0.35">
      <c r="A198" s="81"/>
      <c r="B198" s="81"/>
      <c r="C198" s="81"/>
      <c r="D198" s="81"/>
      <c r="E198" s="81"/>
      <c r="F198" s="81"/>
    </row>
    <row r="199" spans="1:6" ht="14.15" x14ac:dyDescent="0.35">
      <c r="A199" s="81"/>
      <c r="B199" s="81"/>
      <c r="C199" s="81"/>
      <c r="D199" s="81"/>
      <c r="E199" s="81"/>
      <c r="F199" s="81"/>
    </row>
    <row r="200" spans="1:6" ht="14.15" x14ac:dyDescent="0.35">
      <c r="A200" s="81"/>
      <c r="B200" s="81"/>
      <c r="C200" s="81"/>
      <c r="D200" s="81"/>
      <c r="E200" s="81"/>
      <c r="F200" s="81"/>
    </row>
    <row r="201" spans="1:6" ht="14.15" x14ac:dyDescent="0.35">
      <c r="A201" s="81"/>
      <c r="B201" s="81"/>
      <c r="C201" s="81"/>
      <c r="D201" s="81"/>
      <c r="E201" s="81"/>
      <c r="F201" s="81"/>
    </row>
    <row r="202" spans="1:6" ht="14.15" x14ac:dyDescent="0.35">
      <c r="A202" s="81"/>
      <c r="B202" s="81"/>
      <c r="C202" s="81"/>
      <c r="D202" s="81"/>
      <c r="E202" s="81"/>
      <c r="F202" s="81"/>
    </row>
    <row r="203" spans="1:6" ht="14.15" x14ac:dyDescent="0.35">
      <c r="A203" s="81"/>
      <c r="B203" s="81"/>
      <c r="C203" s="81"/>
      <c r="D203" s="81"/>
      <c r="E203" s="81"/>
      <c r="F203" s="81"/>
    </row>
    <row r="204" spans="1:6" ht="14.15" x14ac:dyDescent="0.35">
      <c r="A204" s="81"/>
      <c r="B204" s="81"/>
      <c r="C204" s="81"/>
      <c r="D204" s="81"/>
      <c r="E204" s="81"/>
      <c r="F204" s="81"/>
    </row>
    <row r="205" spans="1:6" ht="14.15" x14ac:dyDescent="0.35">
      <c r="A205" s="81"/>
      <c r="B205" s="81"/>
      <c r="C205" s="81"/>
      <c r="D205" s="81"/>
      <c r="E205" s="81"/>
      <c r="F205" s="81"/>
    </row>
    <row r="206" spans="1:6" ht="14.15" x14ac:dyDescent="0.35">
      <c r="A206" s="81"/>
      <c r="B206" s="81"/>
      <c r="C206" s="81"/>
      <c r="D206" s="81"/>
      <c r="E206" s="81"/>
      <c r="F206" s="81"/>
    </row>
    <row r="207" spans="1:6" ht="14.15" x14ac:dyDescent="0.35">
      <c r="A207" s="81"/>
      <c r="B207" s="81"/>
      <c r="C207" s="81"/>
      <c r="D207" s="81"/>
      <c r="E207" s="81"/>
      <c r="F207" s="81"/>
    </row>
    <row r="208" spans="1:6" ht="14.15" x14ac:dyDescent="0.35">
      <c r="A208" s="81"/>
      <c r="B208" s="81"/>
      <c r="C208" s="81"/>
      <c r="D208" s="81"/>
      <c r="E208" s="81"/>
      <c r="F208" s="81"/>
    </row>
    <row r="209" spans="1:6" ht="14.15" x14ac:dyDescent="0.35">
      <c r="A209" s="81"/>
      <c r="B209" s="81"/>
      <c r="C209" s="81"/>
      <c r="D209" s="81"/>
      <c r="E209" s="81"/>
      <c r="F209" s="81"/>
    </row>
    <row r="210" spans="1:6" ht="14.15" x14ac:dyDescent="0.35">
      <c r="A210" s="81"/>
      <c r="B210" s="81"/>
      <c r="C210" s="81"/>
      <c r="D210" s="81"/>
      <c r="E210" s="81"/>
      <c r="F210" s="81"/>
    </row>
    <row r="211" spans="1:6" ht="14.15" x14ac:dyDescent="0.35">
      <c r="A211" s="81"/>
      <c r="B211" s="81"/>
      <c r="C211" s="81"/>
      <c r="D211" s="81"/>
      <c r="E211" s="81"/>
      <c r="F211" s="81"/>
    </row>
    <row r="212" spans="1:6" ht="14.15" x14ac:dyDescent="0.35">
      <c r="A212" s="81"/>
      <c r="B212" s="81"/>
      <c r="C212" s="81"/>
      <c r="D212" s="81"/>
      <c r="E212" s="81"/>
      <c r="F212" s="81"/>
    </row>
    <row r="213" spans="1:6" ht="14.15" x14ac:dyDescent="0.35">
      <c r="A213" s="81"/>
      <c r="B213" s="81"/>
      <c r="C213" s="81"/>
      <c r="D213" s="81"/>
      <c r="E213" s="81"/>
      <c r="F213" s="81"/>
    </row>
    <row r="214" spans="1:6" ht="14.15" x14ac:dyDescent="0.35">
      <c r="A214" s="81"/>
      <c r="B214" s="81"/>
      <c r="C214" s="81"/>
      <c r="D214" s="81"/>
      <c r="E214" s="81"/>
      <c r="F214" s="81"/>
    </row>
    <row r="215" spans="1:6" ht="14.15" x14ac:dyDescent="0.35">
      <c r="A215" s="81"/>
      <c r="B215" s="81"/>
      <c r="C215" s="81"/>
      <c r="D215" s="81"/>
      <c r="E215" s="81"/>
      <c r="F215" s="81"/>
    </row>
    <row r="216" spans="1:6" ht="14.15" x14ac:dyDescent="0.35">
      <c r="A216" s="81"/>
      <c r="B216" s="81"/>
      <c r="C216" s="81"/>
      <c r="D216" s="81"/>
      <c r="E216" s="81"/>
      <c r="F216" s="81"/>
    </row>
    <row r="217" spans="1:6" ht="14.15" x14ac:dyDescent="0.35">
      <c r="A217" s="81"/>
      <c r="B217" s="81"/>
      <c r="C217" s="81"/>
      <c r="D217" s="81"/>
      <c r="E217" s="81"/>
      <c r="F217" s="81"/>
    </row>
    <row r="218" spans="1:6" ht="14.15" x14ac:dyDescent="0.35">
      <c r="A218" s="81"/>
      <c r="B218" s="81"/>
      <c r="C218" s="81"/>
      <c r="D218" s="81"/>
      <c r="E218" s="81"/>
      <c r="F218" s="81"/>
    </row>
    <row r="219" spans="1:6" ht="14.15" x14ac:dyDescent="0.35">
      <c r="A219" s="81"/>
      <c r="B219" s="81"/>
      <c r="C219" s="81"/>
      <c r="D219" s="81"/>
      <c r="E219" s="81"/>
      <c r="F219" s="81"/>
    </row>
    <row r="220" spans="1:6" ht="14.15" x14ac:dyDescent="0.35">
      <c r="A220" s="81"/>
      <c r="B220" s="81"/>
      <c r="C220" s="81"/>
      <c r="D220" s="81"/>
      <c r="E220" s="81"/>
      <c r="F220" s="81"/>
    </row>
    <row r="221" spans="1:6" ht="14.15" x14ac:dyDescent="0.35">
      <c r="A221" s="81"/>
      <c r="B221" s="81"/>
      <c r="C221" s="81"/>
      <c r="D221" s="81"/>
      <c r="E221" s="81"/>
      <c r="F221" s="81"/>
    </row>
    <row r="222" spans="1:6" ht="14.15" x14ac:dyDescent="0.35">
      <c r="A222" s="81"/>
      <c r="B222" s="81"/>
      <c r="C222" s="81"/>
      <c r="D222" s="81"/>
      <c r="E222" s="81"/>
      <c r="F222" s="81"/>
    </row>
    <row r="223" spans="1:6" ht="14.15" x14ac:dyDescent="0.35">
      <c r="A223" s="81"/>
      <c r="B223" s="81"/>
      <c r="C223" s="81"/>
      <c r="D223" s="81"/>
      <c r="E223" s="81"/>
      <c r="F223" s="81"/>
    </row>
    <row r="224" spans="1:6" ht="14.15" x14ac:dyDescent="0.35">
      <c r="A224" s="81"/>
      <c r="B224" s="81"/>
      <c r="C224" s="81"/>
      <c r="D224" s="81"/>
      <c r="E224" s="81"/>
      <c r="F224" s="81"/>
    </row>
    <row r="225" spans="1:6" ht="14.15" x14ac:dyDescent="0.35">
      <c r="A225" s="81"/>
      <c r="B225" s="81"/>
      <c r="C225" s="81"/>
      <c r="D225" s="81"/>
      <c r="E225" s="81"/>
      <c r="F225" s="81"/>
    </row>
    <row r="226" spans="1:6" ht="14.15" x14ac:dyDescent="0.35">
      <c r="A226" s="81"/>
      <c r="B226" s="81"/>
      <c r="C226" s="81"/>
      <c r="D226" s="81"/>
      <c r="E226" s="81"/>
      <c r="F226" s="81"/>
    </row>
    <row r="227" spans="1:6" ht="14.15" x14ac:dyDescent="0.35">
      <c r="A227" s="81"/>
      <c r="B227" s="81"/>
      <c r="C227" s="81"/>
      <c r="D227" s="81"/>
      <c r="E227" s="81"/>
      <c r="F227" s="81"/>
    </row>
    <row r="228" spans="1:6" ht="14.15" x14ac:dyDescent="0.35">
      <c r="A228" s="81"/>
      <c r="B228" s="81"/>
      <c r="C228" s="81"/>
      <c r="D228" s="81"/>
      <c r="E228" s="81"/>
      <c r="F228" s="81"/>
    </row>
    <row r="229" spans="1:6" ht="14.15" x14ac:dyDescent="0.35">
      <c r="A229" s="81"/>
      <c r="B229" s="81"/>
      <c r="C229" s="81"/>
      <c r="D229" s="81"/>
      <c r="E229" s="81"/>
      <c r="F229" s="81"/>
    </row>
    <row r="230" spans="1:6" ht="14.15" x14ac:dyDescent="0.35">
      <c r="A230" s="81"/>
      <c r="B230" s="81"/>
      <c r="C230" s="81"/>
      <c r="D230" s="81"/>
      <c r="E230" s="81"/>
      <c r="F230" s="81"/>
    </row>
    <row r="231" spans="1:6" ht="14.15" x14ac:dyDescent="0.35">
      <c r="A231" s="81"/>
      <c r="B231" s="81"/>
      <c r="C231" s="81"/>
      <c r="D231" s="81"/>
      <c r="E231" s="81"/>
      <c r="F231" s="81"/>
    </row>
    <row r="232" spans="1:6" ht="14.15" x14ac:dyDescent="0.35">
      <c r="A232" s="81"/>
      <c r="B232" s="81"/>
      <c r="C232" s="81"/>
      <c r="D232" s="81"/>
      <c r="E232" s="81"/>
      <c r="F232" s="81"/>
    </row>
    <row r="233" spans="1:6" ht="14.15" x14ac:dyDescent="0.35">
      <c r="A233" s="81"/>
      <c r="B233" s="81"/>
      <c r="C233" s="81"/>
      <c r="D233" s="81"/>
      <c r="E233" s="81"/>
      <c r="F233" s="81"/>
    </row>
    <row r="234" spans="1:6" ht="14.15" x14ac:dyDescent="0.35">
      <c r="A234" s="81"/>
      <c r="B234" s="81"/>
      <c r="C234" s="81"/>
      <c r="D234" s="81"/>
      <c r="E234" s="81"/>
      <c r="F234" s="81"/>
    </row>
    <row r="235" spans="1:6" ht="14.15" x14ac:dyDescent="0.35">
      <c r="A235" s="81"/>
      <c r="B235" s="81"/>
      <c r="C235" s="81"/>
      <c r="D235" s="81"/>
      <c r="E235" s="81"/>
      <c r="F235" s="81"/>
    </row>
    <row r="236" spans="1:6" ht="14.15" x14ac:dyDescent="0.35">
      <c r="A236" s="81"/>
      <c r="B236" s="81"/>
      <c r="C236" s="81"/>
      <c r="D236" s="81"/>
      <c r="E236" s="81"/>
      <c r="F236" s="81"/>
    </row>
    <row r="237" spans="1:6" ht="14.15" x14ac:dyDescent="0.35">
      <c r="A237" s="81"/>
      <c r="B237" s="81"/>
      <c r="C237" s="81"/>
      <c r="D237" s="81"/>
      <c r="E237" s="81"/>
      <c r="F237" s="81"/>
    </row>
    <row r="238" spans="1:6" ht="14.15" x14ac:dyDescent="0.35">
      <c r="A238" s="81"/>
      <c r="B238" s="81"/>
      <c r="C238" s="81"/>
      <c r="D238" s="81"/>
      <c r="E238" s="81"/>
      <c r="F238" s="81"/>
    </row>
    <row r="239" spans="1:6" ht="14.15" x14ac:dyDescent="0.35">
      <c r="A239" s="81"/>
      <c r="B239" s="81"/>
      <c r="C239" s="81"/>
      <c r="D239" s="81"/>
      <c r="E239" s="81"/>
      <c r="F239" s="81"/>
    </row>
    <row r="240" spans="1:6" ht="14.15" x14ac:dyDescent="0.35">
      <c r="A240" s="81"/>
      <c r="B240" s="81"/>
      <c r="C240" s="81"/>
      <c r="D240" s="81"/>
      <c r="E240" s="81"/>
      <c r="F240" s="81"/>
    </row>
    <row r="241" spans="1:6" ht="14.15" x14ac:dyDescent="0.35">
      <c r="A241" s="81"/>
      <c r="B241" s="81"/>
      <c r="C241" s="81"/>
      <c r="D241" s="81"/>
      <c r="E241" s="81"/>
      <c r="F241" s="81"/>
    </row>
    <row r="242" spans="1:6" ht="14.15" x14ac:dyDescent="0.35">
      <c r="A242" s="81"/>
      <c r="B242" s="81"/>
      <c r="C242" s="81"/>
      <c r="D242" s="81"/>
      <c r="E242" s="81"/>
      <c r="F242" s="81"/>
    </row>
    <row r="243" spans="1:6" ht="14.15" x14ac:dyDescent="0.35">
      <c r="A243" s="81"/>
      <c r="B243" s="81"/>
      <c r="C243" s="81"/>
      <c r="D243" s="81"/>
      <c r="E243" s="81"/>
      <c r="F243" s="81"/>
    </row>
    <row r="244" spans="1:6" ht="14.15" x14ac:dyDescent="0.35">
      <c r="A244" s="81"/>
      <c r="B244" s="81"/>
      <c r="C244" s="81"/>
      <c r="D244" s="81"/>
      <c r="E244" s="81"/>
      <c r="F244" s="81"/>
    </row>
    <row r="245" spans="1:6" ht="14.15" x14ac:dyDescent="0.35">
      <c r="A245" s="81"/>
      <c r="B245" s="81"/>
      <c r="C245" s="81"/>
      <c r="D245" s="81"/>
      <c r="E245" s="81"/>
      <c r="F245" s="81"/>
    </row>
    <row r="246" spans="1:6" ht="14.15" x14ac:dyDescent="0.35">
      <c r="A246" s="81"/>
      <c r="B246" s="81"/>
      <c r="C246" s="81"/>
      <c r="D246" s="81"/>
      <c r="E246" s="81"/>
      <c r="F246" s="81"/>
    </row>
    <row r="247" spans="1:6" ht="14.15" x14ac:dyDescent="0.35">
      <c r="A247" s="81"/>
      <c r="B247" s="81"/>
      <c r="C247" s="81"/>
      <c r="D247" s="81"/>
      <c r="E247" s="81"/>
      <c r="F247" s="81"/>
    </row>
    <row r="248" spans="1:6" ht="14.15" x14ac:dyDescent="0.35">
      <c r="A248" s="81"/>
      <c r="B248" s="81"/>
      <c r="C248" s="81"/>
      <c r="D248" s="81"/>
      <c r="E248" s="81"/>
      <c r="F248" s="81"/>
    </row>
    <row r="249" spans="1:6" ht="14.15" x14ac:dyDescent="0.35">
      <c r="A249" s="81"/>
      <c r="B249" s="81"/>
      <c r="C249" s="81"/>
      <c r="D249" s="81"/>
      <c r="E249" s="81"/>
      <c r="F249" s="81"/>
    </row>
    <row r="250" spans="1:6" ht="14.15" x14ac:dyDescent="0.35">
      <c r="A250" s="81"/>
      <c r="B250" s="81"/>
      <c r="C250" s="81"/>
      <c r="D250" s="81"/>
      <c r="E250" s="81"/>
      <c r="F250" s="81"/>
    </row>
    <row r="251" spans="1:6" ht="14.15" x14ac:dyDescent="0.35">
      <c r="A251" s="81"/>
      <c r="B251" s="81"/>
      <c r="C251" s="81"/>
      <c r="D251" s="81"/>
      <c r="E251" s="81"/>
      <c r="F251" s="81"/>
    </row>
    <row r="252" spans="1:6" ht="14.15" x14ac:dyDescent="0.35">
      <c r="A252" s="81"/>
      <c r="B252" s="81"/>
      <c r="C252" s="81"/>
      <c r="D252" s="81"/>
      <c r="E252" s="81"/>
      <c r="F252" s="81"/>
    </row>
    <row r="253" spans="1:6" ht="14.15" x14ac:dyDescent="0.35">
      <c r="A253" s="81"/>
      <c r="B253" s="81"/>
      <c r="C253" s="81"/>
      <c r="D253" s="81"/>
      <c r="E253" s="81"/>
      <c r="F253" s="81"/>
    </row>
    <row r="254" spans="1:6" ht="14.15" x14ac:dyDescent="0.35">
      <c r="A254" s="81"/>
      <c r="B254" s="81"/>
      <c r="C254" s="81"/>
      <c r="D254" s="81"/>
      <c r="E254" s="81"/>
      <c r="F254" s="81"/>
    </row>
    <row r="255" spans="1:6" ht="14.15" x14ac:dyDescent="0.35">
      <c r="A255" s="81"/>
      <c r="B255" s="81"/>
      <c r="C255" s="81"/>
      <c r="D255" s="81"/>
      <c r="E255" s="81"/>
      <c r="F255" s="81"/>
    </row>
    <row r="256" spans="1:6" ht="14.15" x14ac:dyDescent="0.35">
      <c r="A256" s="81"/>
      <c r="B256" s="81"/>
      <c r="C256" s="81"/>
      <c r="D256" s="81"/>
      <c r="E256" s="81"/>
      <c r="F256" s="81"/>
    </row>
    <row r="257" spans="1:6" ht="14.15" x14ac:dyDescent="0.35">
      <c r="A257" s="81"/>
      <c r="B257" s="81"/>
      <c r="C257" s="81"/>
      <c r="D257" s="81"/>
      <c r="E257" s="81"/>
      <c r="F257" s="81"/>
    </row>
    <row r="258" spans="1:6" ht="14.15" x14ac:dyDescent="0.35">
      <c r="A258" s="81"/>
      <c r="B258" s="81"/>
      <c r="C258" s="81"/>
      <c r="D258" s="81"/>
      <c r="E258" s="81"/>
      <c r="F258" s="81"/>
    </row>
    <row r="259" spans="1:6" ht="14.15" x14ac:dyDescent="0.35">
      <c r="A259" s="81"/>
      <c r="B259" s="81"/>
      <c r="C259" s="81"/>
      <c r="D259" s="81"/>
      <c r="E259" s="81"/>
      <c r="F259" s="81"/>
    </row>
    <row r="260" spans="1:6" ht="14.15" x14ac:dyDescent="0.35">
      <c r="A260" s="81"/>
      <c r="B260" s="81"/>
      <c r="C260" s="81"/>
      <c r="D260" s="81"/>
      <c r="E260" s="81"/>
      <c r="F260" s="81"/>
    </row>
    <row r="261" spans="1:6" ht="14.15" x14ac:dyDescent="0.35">
      <c r="A261" s="81"/>
      <c r="B261" s="81"/>
      <c r="C261" s="81"/>
      <c r="D261" s="81"/>
      <c r="E261" s="81"/>
      <c r="F261" s="81"/>
    </row>
    <row r="262" spans="1:6" ht="14.15" x14ac:dyDescent="0.35">
      <c r="A262" s="81"/>
      <c r="B262" s="81"/>
      <c r="C262" s="81"/>
      <c r="D262" s="81"/>
      <c r="E262" s="81"/>
      <c r="F262" s="81"/>
    </row>
    <row r="263" spans="1:6" ht="14.15" x14ac:dyDescent="0.35">
      <c r="A263" s="81"/>
      <c r="B263" s="81"/>
      <c r="C263" s="81"/>
      <c r="D263" s="81"/>
      <c r="E263" s="81"/>
      <c r="F263" s="81"/>
    </row>
    <row r="264" spans="1:6" ht="14.15" x14ac:dyDescent="0.35">
      <c r="A264" s="81"/>
      <c r="B264" s="81"/>
      <c r="C264" s="81"/>
      <c r="D264" s="81"/>
      <c r="E264" s="81"/>
      <c r="F264" s="81"/>
    </row>
    <row r="265" spans="1:6" ht="14.15" x14ac:dyDescent="0.35">
      <c r="A265" s="81"/>
      <c r="B265" s="81"/>
      <c r="C265" s="81"/>
      <c r="D265" s="81"/>
      <c r="E265" s="81"/>
      <c r="F265" s="81"/>
    </row>
  </sheetData>
  <sheetProtection algorithmName="SHA-512" hashValue="cTl6uGmtTxUnjirU63pL9ro/8CP7E8nNDnTj4xrxqf++yPRjxLKhvC39quBBZYlvjTfFo1qt6gw3PmLCEcqh9Q==" saltValue="Lb87P/nmG/Z89h+/XJ6MFA==" spinCount="100000" sheet="1" objects="1" scenarios="1"/>
  <mergeCells count="29">
    <mergeCell ref="B24:F24"/>
    <mergeCell ref="A3:H3"/>
    <mergeCell ref="A4:H4"/>
    <mergeCell ref="A5:H5"/>
    <mergeCell ref="C8:E8"/>
    <mergeCell ref="C9:E9"/>
    <mergeCell ref="B16:F16"/>
    <mergeCell ref="B17:F17"/>
    <mergeCell ref="B18:F18"/>
    <mergeCell ref="B20:F20"/>
    <mergeCell ref="B21:F21"/>
    <mergeCell ref="B22:F22"/>
    <mergeCell ref="B40:F40"/>
    <mergeCell ref="B25:F25"/>
    <mergeCell ref="B26:F26"/>
    <mergeCell ref="B28:F28"/>
    <mergeCell ref="B29:F29"/>
    <mergeCell ref="B30:F30"/>
    <mergeCell ref="B32:F32"/>
    <mergeCell ref="B33:F33"/>
    <mergeCell ref="B34:F34"/>
    <mergeCell ref="B36:F36"/>
    <mergeCell ref="B37:F37"/>
    <mergeCell ref="B38:F38"/>
    <mergeCell ref="B41:F41"/>
    <mergeCell ref="B42:F42"/>
    <mergeCell ref="B44:F44"/>
    <mergeCell ref="B45:F45"/>
    <mergeCell ref="B46:F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Instructions</vt:lpstr>
      <vt:lpstr>B-1 Funded Program Budget</vt:lpstr>
      <vt:lpstr>B-3 Rate Sheet</vt:lpstr>
      <vt:lpstr>Admin Expense Detail - Start-up</vt:lpstr>
      <vt:lpstr>Admin Expense Detail - PHF</vt:lpstr>
      <vt:lpstr>'B-1 Funded Program Budget'!Print_Area</vt:lpstr>
      <vt:lpstr>'B-3 Rate Sheet'!Print_Area</vt:lpstr>
      <vt:lpstr>'B-1 Funded Program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2020-05-20T15:24:26Z</dcterms:modified>
</cp:coreProperties>
</file>