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1\RFP #902000  Flexible Spending Accounts and Commuter Benefits Third-Party Administrator\"/>
    </mc:Choice>
  </mc:AlternateContent>
  <bookViews>
    <workbookView xWindow="0" yWindow="0" windowWidth="19155" windowHeight="6270"/>
  </bookViews>
  <sheets>
    <sheet name="Instructions" sheetId="3" r:id="rId1"/>
    <sheet name="902000 Bid Form"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G32" i="1"/>
  <c r="D32" i="1"/>
  <c r="I34" i="1" l="1"/>
  <c r="J31" i="1"/>
  <c r="G31" i="1"/>
  <c r="D31" i="1"/>
  <c r="J30" i="1"/>
  <c r="G30" i="1"/>
  <c r="D30" i="1"/>
  <c r="D20" i="1" l="1"/>
  <c r="J21" i="1" l="1"/>
  <c r="J22" i="1"/>
  <c r="J20" i="1"/>
  <c r="G21" i="1"/>
  <c r="G22" i="1"/>
  <c r="G20" i="1"/>
  <c r="D21" i="1"/>
  <c r="D22" i="1"/>
  <c r="D23" i="1" l="1"/>
  <c r="J23" i="1"/>
  <c r="G23" i="1"/>
  <c r="J10" i="1"/>
  <c r="G10" i="1"/>
  <c r="D10" i="1"/>
  <c r="J9" i="1"/>
  <c r="G9" i="1"/>
  <c r="D9" i="1"/>
  <c r="J11" i="1" l="1"/>
  <c r="G11" i="1"/>
  <c r="D11" i="1"/>
  <c r="H25" i="1"/>
  <c r="H13" i="1" l="1"/>
  <c r="J27" i="1"/>
</calcChain>
</file>

<file path=xl/sharedStrings.xml><?xml version="1.0" encoding="utf-8"?>
<sst xmlns="http://schemas.openxmlformats.org/spreadsheetml/2006/main" count="81" uniqueCount="37">
  <si>
    <t>Year One</t>
  </si>
  <si>
    <t>Year Two</t>
  </si>
  <si>
    <t>Year Three</t>
  </si>
  <si>
    <t>DESCRIPTION OF SERVICES</t>
  </si>
  <si>
    <t>PARTICIPANTS</t>
  </si>
  <si>
    <t>UNIT PRICE PER PARTICIPANT</t>
  </si>
  <si>
    <t>EXTENDED</t>
  </si>
  <si>
    <t>COST</t>
  </si>
  <si>
    <t>Parking Program</t>
  </si>
  <si>
    <t>Transit Program</t>
  </si>
  <si>
    <t>Year One Sub-total:</t>
  </si>
  <si>
    <t>Year Two Sub-total:</t>
  </si>
  <si>
    <t>Year Three Sub-total:</t>
  </si>
  <si>
    <t>Health Flexible Spending Accounts</t>
  </si>
  <si>
    <t>Dependent Care Assistance Program</t>
  </si>
  <si>
    <t xml:space="preserve">Adoption Assistance </t>
  </si>
  <si>
    <t>(=B*C)</t>
  </si>
  <si>
    <t>(=E*F)</t>
  </si>
  <si>
    <t>(=H*I)</t>
  </si>
  <si>
    <t>BID FORM 902000 - TPA Flexible Accounts and Commuter Benefits</t>
  </si>
  <si>
    <t xml:space="preserve">Commuter Benefits Account Bid Form </t>
  </si>
  <si>
    <t>Flexible Spending Accounts Bid Form</t>
  </si>
  <si>
    <t>ESTIMATED MONTHLY</t>
  </si>
  <si>
    <t>ESTIMATED ANNUAL</t>
  </si>
  <si>
    <t>EXTENED</t>
  </si>
  <si>
    <t>Instructions: Bidders are to fill in the cell shaded in "yellow".  Further instructions are below.</t>
  </si>
  <si>
    <r>
      <t>COST SHALL BE SUBMITTED AS REQUESTED ON THIS EXCEL BID FORM.  NO ALTERATIONS OR CHANGES OF ANY KIND ARE PERMITTED.</t>
    </r>
    <r>
      <rPr>
        <sz val="13"/>
        <color indexed="8"/>
        <rFont val="Calibri"/>
        <family val="2"/>
      </rPr>
      <t xml:space="preserve">  Bid responses that do not comply will be subject to rejection in total.  The cost quoted shall include all taxes (excluding sales and use tax) and all other charges, including travel expenses, and is the cost the County will pay for the 3-year term of any contract that is a result of this bid.  </t>
    </r>
  </si>
  <si>
    <r>
      <t xml:space="preserve">Line items and quantities listed on the </t>
    </r>
    <r>
      <rPr>
        <b/>
        <sz val="13"/>
        <color indexed="8"/>
        <rFont val="Calibri"/>
        <family val="2"/>
      </rPr>
      <t>Excel Spreadsheet BID FORM</t>
    </r>
    <r>
      <rPr>
        <sz val="13"/>
        <color indexed="12"/>
        <rFont val="Calibri"/>
        <family val="2"/>
      </rPr>
      <t xml:space="preserve"> </t>
    </r>
    <r>
      <rPr>
        <sz val="13"/>
        <color indexed="8"/>
        <rFont val="Calibri"/>
        <family val="2"/>
      </rPr>
      <t xml:space="preserve">are estimates and are not to be construed as a commitment. </t>
    </r>
    <r>
      <rPr>
        <b/>
        <sz val="13"/>
        <color indexed="8"/>
        <rFont val="Calibri"/>
        <family val="2"/>
      </rPr>
      <t xml:space="preserve"> No minimum or maximum is guaranteed or implied.  </t>
    </r>
  </si>
  <si>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</si>
  <si>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t>Grand Commuter Total for Year One + Year Two + Year Three:</t>
  </si>
  <si>
    <t>Grand Flexible Total for Year One + Year Two + Year Three:</t>
  </si>
  <si>
    <t>Grand Commuter Benefits and Flexible Spending Accounts Total:</t>
  </si>
  <si>
    <t>N/A</t>
  </si>
  <si>
    <r>
      <rPr>
        <b/>
        <sz val="16"/>
        <color theme="1"/>
        <rFont val="Calibri"/>
        <family val="2"/>
      </rPr>
      <t>*Optional*</t>
    </r>
    <r>
      <rPr>
        <sz val="16"/>
        <color theme="1"/>
        <rFont val="Calibri"/>
        <family val="2"/>
      </rPr>
      <t xml:space="preserve"> Health Flexible Spending Accounts and Dependent Care Assistance Program Bundle</t>
    </r>
  </si>
  <si>
    <r>
      <rPr>
        <b/>
        <sz val="16"/>
        <color theme="1"/>
        <rFont val="Calibri"/>
        <family val="2"/>
      </rPr>
      <t xml:space="preserve">*Optional * </t>
    </r>
    <r>
      <rPr>
        <sz val="16"/>
        <color theme="1"/>
        <rFont val="Calibri"/>
        <family val="2"/>
      </rPr>
      <t>Parking and Transit Program Bundle</t>
    </r>
  </si>
  <si>
    <t>Optional Bundle Rates</t>
  </si>
  <si>
    <t>Grand Optional Bundle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</si>
</sst>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b/>
      <sz val="18"/>
      <color theme="1"/>
      <name val="Calibri"/>
      <family val="2"/>
      <scheme val="minor"/>
    </font>
    <font>
      <b/>
      <sz val="10"/>
      <color theme="1"/>
      <name val="Calibri"/>
      <family val="2"/>
    </font>
    <font>
      <sz val="10"/>
      <color theme="1"/>
      <name val="Calibri"/>
      <family val="2"/>
    </font>
    <font>
      <b/>
      <sz val="4"/>
      <color theme="1"/>
      <name val="Calibri"/>
      <family val="2"/>
    </font>
    <font>
      <b/>
      <sz val="14"/>
      <color theme="1"/>
      <name val="Calibri"/>
      <family val="2"/>
    </font>
    <font>
      <b/>
      <sz val="20"/>
      <color theme="1"/>
      <name val="Calibri"/>
      <family val="2"/>
      <scheme val="minor"/>
    </font>
    <font>
      <b/>
      <sz val="16"/>
      <color theme="1"/>
      <name val="Calibri"/>
      <family val="2"/>
    </font>
    <font>
      <sz val="16"/>
      <color theme="1"/>
      <name val="Calibri"/>
      <family val="2"/>
    </font>
    <font>
      <sz val="11"/>
      <color theme="1"/>
      <name val="Calibri"/>
      <family val="2"/>
      <scheme val="minor"/>
    </font>
    <font>
      <b/>
      <sz val="10"/>
      <name val="Calibri"/>
      <family val="2"/>
    </font>
    <font>
      <b/>
      <sz val="14"/>
      <color theme="1"/>
      <name val="Calibri"/>
      <family val="2"/>
      <scheme val="minor"/>
    </font>
    <font>
      <b/>
      <sz val="13"/>
      <color theme="1"/>
      <name val="Calibri"/>
      <family val="2"/>
    </font>
    <font>
      <sz val="13"/>
      <color indexed="8"/>
      <name val="Calibri"/>
      <family val="2"/>
    </font>
    <font>
      <sz val="13"/>
      <color theme="1"/>
      <name val="Calibri"/>
      <family val="2"/>
    </font>
    <font>
      <b/>
      <sz val="13"/>
      <color indexed="8"/>
      <name val="Calibri"/>
      <family val="2"/>
    </font>
    <font>
      <sz val="13"/>
      <color indexed="12"/>
      <name val="Calibri"/>
      <family val="2"/>
    </font>
    <font>
      <b/>
      <sz val="13"/>
      <color indexed="12"/>
      <name val="Calibri"/>
      <family val="2"/>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thick">
        <color indexed="64"/>
      </right>
      <top/>
      <bottom style="thick">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ck">
        <color indexed="64"/>
      </bottom>
      <diagonal/>
    </border>
    <border>
      <left style="thick">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64">
    <xf numFmtId="0" fontId="0" fillId="0" borderId="0" xfId="0"/>
    <xf numFmtId="0" fontId="1" fillId="0" borderId="0" xfId="0" applyFont="1" applyAlignment="1">
      <alignment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center"/>
    </xf>
    <xf numFmtId="0" fontId="8" fillId="0" borderId="4" xfId="0" applyFont="1" applyBorder="1" applyAlignment="1">
      <alignment horizontal="center" vertical="center" wrapText="1"/>
    </xf>
    <xf numFmtId="0" fontId="10" fillId="0" borderId="6" xfId="0" applyFont="1" applyBorder="1" applyAlignment="1">
      <alignment horizontal="center" vertical="center" wrapText="1"/>
    </xf>
    <xf numFmtId="44" fontId="2" fillId="0" borderId="3" xfId="1" applyFont="1" applyFill="1" applyBorder="1" applyAlignment="1">
      <alignment vertical="center" wrapText="1"/>
    </xf>
    <xf numFmtId="44" fontId="2" fillId="0" borderId="8" xfId="1" applyFont="1" applyBorder="1" applyAlignment="1">
      <alignment vertical="center" wrapText="1"/>
    </xf>
    <xf numFmtId="44" fontId="2" fillId="0" borderId="3" xfId="1" applyFont="1" applyBorder="1" applyAlignment="1">
      <alignment vertical="center" wrapText="1"/>
    </xf>
    <xf numFmtId="0" fontId="6" fillId="0" borderId="0" xfId="0" applyFont="1" applyAlignment="1">
      <alignment horizontal="center"/>
    </xf>
    <xf numFmtId="44" fontId="2" fillId="2" borderId="3" xfId="1" applyFont="1" applyFill="1" applyBorder="1" applyAlignment="1" applyProtection="1">
      <alignment vertical="center" wrapText="1"/>
      <protection locked="0"/>
    </xf>
    <xf numFmtId="0" fontId="11" fillId="2" borderId="0" xfId="0" applyFont="1" applyFill="1"/>
    <xf numFmtId="0" fontId="12"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left" vertical="center" wrapText="1"/>
    </xf>
    <xf numFmtId="44" fontId="18" fillId="0" borderId="17" xfId="0" applyNumberFormat="1" applyFont="1" applyBorder="1"/>
    <xf numFmtId="0" fontId="3" fillId="0" borderId="6" xfId="0" applyFont="1" applyBorder="1" applyAlignment="1">
      <alignment horizontal="center" vertical="center" wrapText="1"/>
    </xf>
    <xf numFmtId="44" fontId="2" fillId="2" borderId="6" xfId="1" applyFont="1" applyFill="1" applyBorder="1" applyAlignment="1" applyProtection="1">
      <alignment vertical="center" wrapText="1"/>
      <protection locked="0"/>
    </xf>
    <xf numFmtId="44" fontId="2" fillId="0" borderId="6" xfId="1" applyFont="1" applyFill="1" applyBorder="1" applyAlignment="1">
      <alignment vertical="center" wrapText="1"/>
    </xf>
    <xf numFmtId="0" fontId="3" fillId="0" borderId="18" xfId="0" applyFont="1" applyBorder="1" applyAlignment="1">
      <alignment horizontal="center" vertical="center" wrapText="1"/>
    </xf>
    <xf numFmtId="44" fontId="2" fillId="2" borderId="19" xfId="1" applyFont="1" applyFill="1" applyBorder="1" applyAlignment="1" applyProtection="1">
      <alignment vertical="center" wrapText="1"/>
      <protection locked="0"/>
    </xf>
    <xf numFmtId="44" fontId="2" fillId="0" borderId="19" xfId="1" applyFont="1" applyFill="1" applyBorder="1" applyAlignment="1">
      <alignment vertical="center" wrapText="1"/>
    </xf>
    <xf numFmtId="0" fontId="3" fillId="0" borderId="19" xfId="0" applyFont="1" applyBorder="1" applyAlignment="1">
      <alignment horizontal="center" vertical="center" wrapText="1"/>
    </xf>
    <xf numFmtId="44" fontId="2" fillId="0" borderId="20" xfId="1" applyFont="1" applyFill="1" applyBorder="1" applyAlignment="1">
      <alignment vertical="center" wrapText="1"/>
    </xf>
    <xf numFmtId="0" fontId="18" fillId="0" borderId="0" xfId="0" applyFont="1" applyAlignment="1">
      <alignment horizontal="right"/>
    </xf>
    <xf numFmtId="44" fontId="2" fillId="0" borderId="23" xfId="1" applyFont="1" applyBorder="1" applyAlignment="1">
      <alignment vertical="center" wrapText="1"/>
    </xf>
    <xf numFmtId="44" fontId="18" fillId="0" borderId="0" xfId="0" applyNumberFormat="1" applyFont="1" applyBorder="1"/>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1" fillId="0" borderId="25" xfId="0" applyFont="1" applyBorder="1"/>
    <xf numFmtId="0" fontId="2" fillId="0" borderId="0" xfId="0" applyFont="1" applyBorder="1" applyAlignment="1">
      <alignment horizontal="right" vertical="center" wrapText="1"/>
    </xf>
    <xf numFmtId="44" fontId="2" fillId="0" borderId="0" xfId="1" applyFont="1" applyBorder="1" applyAlignment="1">
      <alignment vertical="center" wrapText="1"/>
    </xf>
    <xf numFmtId="0" fontId="18" fillId="0" borderId="0" xfId="0" applyFont="1" applyAlignment="1">
      <alignment horizontal="right"/>
    </xf>
    <xf numFmtId="0" fontId="6" fillId="0" borderId="0" xfId="0" applyFont="1" applyAlignment="1">
      <alignment horizontal="center"/>
    </xf>
    <xf numFmtId="0" fontId="7" fillId="0" borderId="11" xfId="0" applyFont="1" applyBorder="1" applyAlignment="1">
      <alignment horizontal="center" vertical="top" wrapText="1"/>
    </xf>
    <xf numFmtId="0" fontId="7" fillId="0" borderId="5" xfId="0" applyFont="1" applyBorder="1" applyAlignment="1">
      <alignment horizontal="center" vertical="top" wrapText="1"/>
    </xf>
    <xf numFmtId="0" fontId="7" fillId="0" borderId="4" xfId="0" applyFont="1" applyBorder="1" applyAlignment="1">
      <alignment horizontal="center" vertical="top" wrapText="1"/>
    </xf>
    <xf numFmtId="0" fontId="2" fillId="0" borderId="10" xfId="0" applyFont="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4" xfId="0" applyFont="1" applyBorder="1" applyAlignment="1">
      <alignment horizontal="right" vertical="center" wrapText="1"/>
    </xf>
    <xf numFmtId="0" fontId="4" fillId="0" borderId="9"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7" fillId="0" borderId="14" xfId="0" applyFont="1" applyBorder="1" applyAlignment="1">
      <alignment horizontal="right" vertical="center" wrapText="1"/>
    </xf>
    <xf numFmtId="0" fontId="7" fillId="0" borderId="15" xfId="0" applyFont="1" applyBorder="1" applyAlignment="1">
      <alignment horizontal="right" vertical="center" wrapText="1"/>
    </xf>
    <xf numFmtId="0" fontId="7" fillId="0" borderId="16" xfId="0" applyFont="1" applyBorder="1" applyAlignment="1">
      <alignment horizontal="right" vertical="center" wrapText="1"/>
    </xf>
    <xf numFmtId="44" fontId="5" fillId="0" borderId="14" xfId="1" applyFont="1" applyBorder="1" applyAlignment="1">
      <alignment vertical="center" wrapText="1"/>
    </xf>
    <xf numFmtId="44" fontId="5" fillId="0" borderId="15" xfId="1" applyFont="1" applyBorder="1" applyAlignment="1">
      <alignment vertical="center" wrapText="1"/>
    </xf>
    <xf numFmtId="44" fontId="5" fillId="0" borderId="16" xfId="1" applyFont="1" applyBorder="1" applyAlignment="1">
      <alignment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44" fontId="18" fillId="0" borderId="25" xfId="0" applyNumberFormat="1" applyFont="1" applyBorder="1" applyAlignment="1">
      <alignment horizontal="center"/>
    </xf>
    <xf numFmtId="0" fontId="18" fillId="0" borderId="2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tabSelected="1" workbookViewId="0"/>
  </sheetViews>
  <sheetFormatPr defaultRowHeight="15" x14ac:dyDescent="0.25"/>
  <cols>
    <col min="1" max="1" width="102.140625" customWidth="1"/>
  </cols>
  <sheetData>
    <row r="2" spans="1:1" ht="18.75" x14ac:dyDescent="0.3">
      <c r="A2" s="15" t="s">
        <v>25</v>
      </c>
    </row>
    <row r="4" spans="1:1" ht="86.25" x14ac:dyDescent="0.25">
      <c r="A4" s="16" t="s">
        <v>26</v>
      </c>
    </row>
    <row r="6" spans="1:1" ht="34.5" x14ac:dyDescent="0.25">
      <c r="A6" s="17" t="s">
        <v>27</v>
      </c>
    </row>
    <row r="8" spans="1:1" ht="69" x14ac:dyDescent="0.25">
      <c r="A8" s="18"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C21" sqref="C21"/>
    </sheetView>
  </sheetViews>
  <sheetFormatPr defaultRowHeight="15" x14ac:dyDescent="0.25"/>
  <cols>
    <col min="1" max="1" width="47.85546875" customWidth="1"/>
    <col min="2" max="2" width="12.28515625" customWidth="1"/>
    <col min="3" max="3" width="11.7109375" customWidth="1"/>
    <col min="4" max="4" width="14.42578125" customWidth="1"/>
    <col min="5" max="5" width="13" customWidth="1"/>
    <col min="6" max="6" width="11.28515625" customWidth="1"/>
    <col min="7" max="7" width="11.85546875" customWidth="1"/>
    <col min="8" max="8" width="12.42578125" customWidth="1"/>
    <col min="9" max="9" width="11.28515625" customWidth="1"/>
    <col min="10" max="10" width="19.140625" customWidth="1"/>
  </cols>
  <sheetData>
    <row r="1" spans="1:10" x14ac:dyDescent="0.25">
      <c r="A1" s="37" t="s">
        <v>19</v>
      </c>
      <c r="B1" s="37"/>
      <c r="C1" s="37"/>
      <c r="D1" s="37"/>
      <c r="E1" s="37"/>
      <c r="F1" s="37"/>
      <c r="G1" s="37"/>
      <c r="H1" s="37"/>
      <c r="I1" s="37"/>
      <c r="J1" s="37"/>
    </row>
    <row r="2" spans="1:10" x14ac:dyDescent="0.25">
      <c r="A2" s="37"/>
      <c r="B2" s="37"/>
      <c r="C2" s="37"/>
      <c r="D2" s="37"/>
      <c r="E2" s="37"/>
      <c r="F2" s="37"/>
      <c r="G2" s="37"/>
      <c r="H2" s="37"/>
      <c r="I2" s="37"/>
      <c r="J2" s="37"/>
    </row>
    <row r="3" spans="1:10" ht="26.25" x14ac:dyDescent="0.4">
      <c r="A3" s="7"/>
      <c r="B3" s="7"/>
      <c r="C3" s="7"/>
      <c r="D3" s="13"/>
      <c r="E3" s="7"/>
      <c r="F3" s="7"/>
      <c r="G3" s="7"/>
      <c r="H3" s="7"/>
      <c r="I3" s="7"/>
      <c r="J3" s="7"/>
    </row>
    <row r="4" spans="1:10" ht="24" thickBot="1" x14ac:dyDescent="0.3">
      <c r="A4" s="1" t="s">
        <v>20</v>
      </c>
    </row>
    <row r="5" spans="1:10" ht="21.75" thickBot="1" x14ac:dyDescent="0.3">
      <c r="A5" s="38" t="s">
        <v>3</v>
      </c>
      <c r="B5" s="56" t="s">
        <v>0</v>
      </c>
      <c r="C5" s="56"/>
      <c r="D5" s="57"/>
      <c r="E5" s="58" t="s">
        <v>1</v>
      </c>
      <c r="F5" s="56"/>
      <c r="G5" s="57"/>
      <c r="H5" s="58" t="s">
        <v>2</v>
      </c>
      <c r="I5" s="56"/>
      <c r="J5" s="57"/>
    </row>
    <row r="6" spans="1:10" ht="25.5" x14ac:dyDescent="0.25">
      <c r="A6" s="39"/>
      <c r="B6" s="9" t="s">
        <v>22</v>
      </c>
      <c r="C6" s="59" t="s">
        <v>5</v>
      </c>
      <c r="D6" s="3" t="s">
        <v>6</v>
      </c>
      <c r="E6" s="9" t="s">
        <v>22</v>
      </c>
      <c r="F6" s="59" t="s">
        <v>5</v>
      </c>
      <c r="G6" s="3" t="s">
        <v>6</v>
      </c>
      <c r="H6" s="9" t="s">
        <v>22</v>
      </c>
      <c r="I6" s="59" t="s">
        <v>5</v>
      </c>
      <c r="J6" s="3" t="s">
        <v>6</v>
      </c>
    </row>
    <row r="7" spans="1:10" x14ac:dyDescent="0.25">
      <c r="A7" s="39"/>
      <c r="B7" s="3" t="s">
        <v>4</v>
      </c>
      <c r="C7" s="60"/>
      <c r="D7" s="3" t="s">
        <v>7</v>
      </c>
      <c r="E7" s="3" t="s">
        <v>4</v>
      </c>
      <c r="F7" s="60"/>
      <c r="G7" s="3" t="s">
        <v>7</v>
      </c>
      <c r="H7" s="3" t="s">
        <v>4</v>
      </c>
      <c r="I7" s="60"/>
      <c r="J7" s="3" t="s">
        <v>7</v>
      </c>
    </row>
    <row r="8" spans="1:10" ht="15.75" thickBot="1" x14ac:dyDescent="0.3">
      <c r="A8" s="40"/>
      <c r="B8" s="4"/>
      <c r="C8" s="61"/>
      <c r="D8" s="2" t="s">
        <v>16</v>
      </c>
      <c r="E8" s="4"/>
      <c r="F8" s="61"/>
      <c r="G8" s="2" t="s">
        <v>17</v>
      </c>
      <c r="H8" s="4"/>
      <c r="I8" s="61"/>
      <c r="J8" s="2" t="s">
        <v>18</v>
      </c>
    </row>
    <row r="9" spans="1:10" ht="21.75" thickBot="1" x14ac:dyDescent="0.3">
      <c r="A9" s="8" t="s">
        <v>8</v>
      </c>
      <c r="B9" s="5">
        <v>528</v>
      </c>
      <c r="C9" s="14">
        <v>0</v>
      </c>
      <c r="D9" s="10">
        <f>C9*B9*12</f>
        <v>0</v>
      </c>
      <c r="E9" s="5">
        <v>558</v>
      </c>
      <c r="F9" s="14">
        <v>0</v>
      </c>
      <c r="G9" s="10">
        <f>F9*E9*12</f>
        <v>0</v>
      </c>
      <c r="H9" s="5">
        <v>588</v>
      </c>
      <c r="I9" s="14">
        <v>0</v>
      </c>
      <c r="J9" s="10">
        <f>I9*H9*12</f>
        <v>0</v>
      </c>
    </row>
    <row r="10" spans="1:10" ht="21.75" thickBot="1" x14ac:dyDescent="0.3">
      <c r="A10" s="8" t="s">
        <v>9</v>
      </c>
      <c r="B10" s="20">
        <v>873</v>
      </c>
      <c r="C10" s="21">
        <v>0</v>
      </c>
      <c r="D10" s="22">
        <f t="shared" ref="D10" si="0">C10*B10*12</f>
        <v>0</v>
      </c>
      <c r="E10" s="20">
        <v>903</v>
      </c>
      <c r="F10" s="21">
        <v>0</v>
      </c>
      <c r="G10" s="22">
        <f t="shared" ref="G10" si="1">F10*E10*12</f>
        <v>0</v>
      </c>
      <c r="H10" s="20">
        <v>933</v>
      </c>
      <c r="I10" s="21">
        <v>0</v>
      </c>
      <c r="J10" s="22">
        <f t="shared" ref="J10" si="2">I10*H10*12</f>
        <v>0</v>
      </c>
    </row>
    <row r="11" spans="1:10" ht="15.75" thickBot="1" x14ac:dyDescent="0.3">
      <c r="A11" s="6"/>
      <c r="B11" s="44" t="s">
        <v>10</v>
      </c>
      <c r="C11" s="45"/>
      <c r="D11" s="29">
        <f>D9+D10</f>
        <v>0</v>
      </c>
      <c r="E11" s="46" t="s">
        <v>11</v>
      </c>
      <c r="F11" s="45"/>
      <c r="G11" s="29">
        <f>G9+G10</f>
        <v>0</v>
      </c>
      <c r="H11" s="46" t="s">
        <v>12</v>
      </c>
      <c r="I11" s="45"/>
      <c r="J11" s="29">
        <f>J9+J10</f>
        <v>0</v>
      </c>
    </row>
    <row r="12" spans="1:10" ht="15.75" thickBot="1" x14ac:dyDescent="0.3">
      <c r="A12" s="47"/>
      <c r="B12" s="48"/>
      <c r="C12" s="48"/>
      <c r="D12" s="48"/>
      <c r="E12" s="48"/>
      <c r="F12" s="48"/>
      <c r="G12" s="48"/>
      <c r="H12" s="48"/>
      <c r="I12" s="48"/>
      <c r="J12" s="49"/>
    </row>
    <row r="13" spans="1:10" ht="21.75" thickBot="1" x14ac:dyDescent="0.3">
      <c r="A13" s="50" t="s">
        <v>29</v>
      </c>
      <c r="B13" s="51"/>
      <c r="C13" s="51"/>
      <c r="D13" s="51"/>
      <c r="E13" s="51"/>
      <c r="F13" s="51"/>
      <c r="G13" s="52"/>
      <c r="H13" s="53">
        <f>D11+G11+J11</f>
        <v>0</v>
      </c>
      <c r="I13" s="54"/>
      <c r="J13" s="55"/>
    </row>
    <row r="14" spans="1:10" ht="15.75" thickTop="1" x14ac:dyDescent="0.25"/>
    <row r="15" spans="1:10" ht="24" thickBot="1" x14ac:dyDescent="0.3">
      <c r="A15" s="1" t="s">
        <v>21</v>
      </c>
    </row>
    <row r="16" spans="1:10" ht="21.75" thickBot="1" x14ac:dyDescent="0.3">
      <c r="A16" s="38" t="s">
        <v>3</v>
      </c>
      <c r="B16" s="56" t="s">
        <v>0</v>
      </c>
      <c r="C16" s="56"/>
      <c r="D16" s="57"/>
      <c r="E16" s="58" t="s">
        <v>1</v>
      </c>
      <c r="F16" s="56"/>
      <c r="G16" s="57"/>
      <c r="H16" s="58" t="s">
        <v>2</v>
      </c>
      <c r="I16" s="56"/>
      <c r="J16" s="57"/>
    </row>
    <row r="17" spans="1:10" ht="25.5" x14ac:dyDescent="0.25">
      <c r="A17" s="39"/>
      <c r="B17" s="9" t="s">
        <v>23</v>
      </c>
      <c r="C17" s="59" t="s">
        <v>5</v>
      </c>
      <c r="D17" s="3" t="s">
        <v>24</v>
      </c>
      <c r="E17" s="3" t="s">
        <v>23</v>
      </c>
      <c r="F17" s="59" t="s">
        <v>5</v>
      </c>
      <c r="G17" s="3" t="s">
        <v>24</v>
      </c>
      <c r="H17" s="3" t="s">
        <v>23</v>
      </c>
      <c r="I17" s="59" t="s">
        <v>5</v>
      </c>
      <c r="J17" s="3" t="s">
        <v>6</v>
      </c>
    </row>
    <row r="18" spans="1:10" x14ac:dyDescent="0.25">
      <c r="A18" s="39"/>
      <c r="B18" s="3" t="s">
        <v>4</v>
      </c>
      <c r="C18" s="60"/>
      <c r="D18" s="3" t="s">
        <v>7</v>
      </c>
      <c r="E18" s="3" t="s">
        <v>4</v>
      </c>
      <c r="F18" s="60"/>
      <c r="G18" s="3" t="s">
        <v>7</v>
      </c>
      <c r="H18" s="3" t="s">
        <v>4</v>
      </c>
      <c r="I18" s="60"/>
      <c r="J18" s="3" t="s">
        <v>7</v>
      </c>
    </row>
    <row r="19" spans="1:10" ht="15.75" thickBot="1" x14ac:dyDescent="0.3">
      <c r="A19" s="40"/>
      <c r="B19" s="4"/>
      <c r="C19" s="61"/>
      <c r="D19" s="2" t="s">
        <v>16</v>
      </c>
      <c r="E19" s="4"/>
      <c r="F19" s="61"/>
      <c r="G19" s="2" t="s">
        <v>17</v>
      </c>
      <c r="H19" s="4"/>
      <c r="I19" s="61"/>
      <c r="J19" s="2" t="s">
        <v>18</v>
      </c>
    </row>
    <row r="20" spans="1:10" ht="21.75" thickBot="1" x14ac:dyDescent="0.3">
      <c r="A20" s="8" t="s">
        <v>13</v>
      </c>
      <c r="B20" s="5">
        <v>3745</v>
      </c>
      <c r="C20" s="14">
        <v>0</v>
      </c>
      <c r="D20" s="12">
        <f>C20*B20*12</f>
        <v>0</v>
      </c>
      <c r="E20" s="5">
        <v>3800</v>
      </c>
      <c r="F20" s="14">
        <v>0</v>
      </c>
      <c r="G20" s="12">
        <f>F20*E20*12</f>
        <v>0</v>
      </c>
      <c r="H20" s="5">
        <v>3850</v>
      </c>
      <c r="I20" s="14">
        <v>0</v>
      </c>
      <c r="J20" s="12">
        <f>I20*H20*12</f>
        <v>0</v>
      </c>
    </row>
    <row r="21" spans="1:10" ht="21.75" thickBot="1" x14ac:dyDescent="0.3">
      <c r="A21" s="8" t="s">
        <v>14</v>
      </c>
      <c r="B21" s="5">
        <v>221</v>
      </c>
      <c r="C21" s="14"/>
      <c r="D21" s="12">
        <f t="shared" ref="D21:D22" si="3">C21*B21*12</f>
        <v>0</v>
      </c>
      <c r="E21" s="5">
        <v>230</v>
      </c>
      <c r="F21" s="14">
        <v>0</v>
      </c>
      <c r="G21" s="12">
        <f t="shared" ref="G21:G22" si="4">F21*E21*12</f>
        <v>0</v>
      </c>
      <c r="H21" s="5">
        <v>250</v>
      </c>
      <c r="I21" s="14">
        <v>0</v>
      </c>
      <c r="J21" s="12">
        <f t="shared" ref="J21:J22" si="5">I21*H21*12</f>
        <v>0</v>
      </c>
    </row>
    <row r="22" spans="1:10" ht="21.75" thickBot="1" x14ac:dyDescent="0.3">
      <c r="A22" s="8" t="s">
        <v>15</v>
      </c>
      <c r="B22" s="5">
        <v>2</v>
      </c>
      <c r="C22" s="14">
        <v>0</v>
      </c>
      <c r="D22" s="12">
        <f t="shared" si="3"/>
        <v>0</v>
      </c>
      <c r="E22" s="5">
        <v>3</v>
      </c>
      <c r="F22" s="14">
        <v>0</v>
      </c>
      <c r="G22" s="12">
        <f t="shared" si="4"/>
        <v>0</v>
      </c>
      <c r="H22" s="5">
        <v>3</v>
      </c>
      <c r="I22" s="14">
        <v>0</v>
      </c>
      <c r="J22" s="12">
        <f t="shared" si="5"/>
        <v>0</v>
      </c>
    </row>
    <row r="23" spans="1:10" ht="15.75" thickBot="1" x14ac:dyDescent="0.3">
      <c r="A23" s="6"/>
      <c r="B23" s="41" t="s">
        <v>10</v>
      </c>
      <c r="C23" s="42"/>
      <c r="D23" s="11">
        <f>D20+D21+D22</f>
        <v>0</v>
      </c>
      <c r="E23" s="43" t="s">
        <v>11</v>
      </c>
      <c r="F23" s="42"/>
      <c r="G23" s="11">
        <f>G20+G21+G22</f>
        <v>0</v>
      </c>
      <c r="H23" s="43" t="s">
        <v>12</v>
      </c>
      <c r="I23" s="42"/>
      <c r="J23" s="11">
        <f>J20+J21+J22</f>
        <v>0</v>
      </c>
    </row>
    <row r="24" spans="1:10" ht="15.75" thickBot="1" x14ac:dyDescent="0.3">
      <c r="A24" s="47"/>
      <c r="B24" s="48"/>
      <c r="C24" s="48"/>
      <c r="D24" s="48"/>
      <c r="E24" s="48"/>
      <c r="F24" s="48"/>
      <c r="G24" s="48"/>
      <c r="H24" s="48"/>
      <c r="I24" s="48"/>
      <c r="J24" s="49"/>
    </row>
    <row r="25" spans="1:10" ht="21.75" thickBot="1" x14ac:dyDescent="0.3">
      <c r="A25" s="50" t="s">
        <v>30</v>
      </c>
      <c r="B25" s="51"/>
      <c r="C25" s="51"/>
      <c r="D25" s="51"/>
      <c r="E25" s="51"/>
      <c r="F25" s="51"/>
      <c r="G25" s="52"/>
      <c r="H25" s="53">
        <f>D23+G23+J23</f>
        <v>0</v>
      </c>
      <c r="I25" s="54"/>
      <c r="J25" s="55"/>
    </row>
    <row r="26" spans="1:10" ht="16.5" thickTop="1" thickBot="1" x14ac:dyDescent="0.3"/>
    <row r="27" spans="1:10" ht="21.75" thickBot="1" x14ac:dyDescent="0.4">
      <c r="A27" s="36" t="s">
        <v>31</v>
      </c>
      <c r="B27" s="36"/>
      <c r="C27" s="36"/>
      <c r="D27" s="36"/>
      <c r="E27" s="36"/>
      <c r="F27" s="36"/>
      <c r="G27" s="36"/>
      <c r="H27" s="36"/>
      <c r="I27" s="36"/>
      <c r="J27" s="19">
        <f>H13+H25</f>
        <v>0</v>
      </c>
    </row>
    <row r="28" spans="1:10" ht="21.75" thickBot="1" x14ac:dyDescent="0.4">
      <c r="A28" s="28"/>
      <c r="B28" s="28"/>
      <c r="C28" s="28"/>
      <c r="D28" s="28"/>
      <c r="E28" s="28"/>
      <c r="F28" s="28"/>
      <c r="G28" s="28"/>
      <c r="H28" s="28"/>
      <c r="I28" s="28"/>
      <c r="J28" s="30"/>
    </row>
    <row r="29" spans="1:10" ht="24" thickBot="1" x14ac:dyDescent="0.4">
      <c r="A29" s="33" t="s">
        <v>35</v>
      </c>
      <c r="B29" s="56" t="s">
        <v>0</v>
      </c>
      <c r="C29" s="56"/>
      <c r="D29" s="57"/>
      <c r="E29" s="58" t="s">
        <v>1</v>
      </c>
      <c r="F29" s="56"/>
      <c r="G29" s="57"/>
      <c r="H29" s="58" t="s">
        <v>2</v>
      </c>
      <c r="I29" s="56"/>
      <c r="J29" s="57"/>
    </row>
    <row r="30" spans="1:10" ht="42.75" thickBot="1" x14ac:dyDescent="0.3">
      <c r="A30" s="31" t="s">
        <v>34</v>
      </c>
      <c r="B30" s="23" t="s">
        <v>32</v>
      </c>
      <c r="C30" s="24">
        <v>0</v>
      </c>
      <c r="D30" s="25">
        <f>C30*12</f>
        <v>0</v>
      </c>
      <c r="E30" s="26" t="s">
        <v>32</v>
      </c>
      <c r="F30" s="24">
        <v>0</v>
      </c>
      <c r="G30" s="25">
        <f>F30*12</f>
        <v>0</v>
      </c>
      <c r="H30" s="26" t="s">
        <v>32</v>
      </c>
      <c r="I30" s="24">
        <v>0</v>
      </c>
      <c r="J30" s="27">
        <f>I30*12</f>
        <v>0</v>
      </c>
    </row>
    <row r="31" spans="1:10" ht="63.75" thickBot="1" x14ac:dyDescent="0.3">
      <c r="A31" s="32" t="s">
        <v>33</v>
      </c>
      <c r="B31" s="5" t="s">
        <v>32</v>
      </c>
      <c r="C31" s="14">
        <v>0</v>
      </c>
      <c r="D31" s="12">
        <f>C31*12</f>
        <v>0</v>
      </c>
      <c r="E31" s="5" t="s">
        <v>32</v>
      </c>
      <c r="F31" s="14">
        <v>0</v>
      </c>
      <c r="G31" s="12">
        <f>F31*12</f>
        <v>0</v>
      </c>
      <c r="H31" s="5" t="s">
        <v>32</v>
      </c>
      <c r="I31" s="14">
        <v>0</v>
      </c>
      <c r="J31" s="12">
        <f>I31*12</f>
        <v>0</v>
      </c>
    </row>
    <row r="32" spans="1:10" ht="15.75" thickBot="1" x14ac:dyDescent="0.3">
      <c r="B32" s="41" t="s">
        <v>10</v>
      </c>
      <c r="C32" s="42"/>
      <c r="D32" s="11">
        <f>D30+D31</f>
        <v>0</v>
      </c>
      <c r="E32" s="43" t="s">
        <v>11</v>
      </c>
      <c r="F32" s="42"/>
      <c r="G32" s="11">
        <f>G30+G31</f>
        <v>0</v>
      </c>
      <c r="H32" s="43" t="s">
        <v>12</v>
      </c>
      <c r="I32" s="42"/>
      <c r="J32" s="11">
        <f>J30+J31</f>
        <v>0</v>
      </c>
    </row>
    <row r="33" spans="1:10" x14ac:dyDescent="0.25">
      <c r="B33" s="34"/>
      <c r="C33" s="34"/>
      <c r="D33" s="35"/>
      <c r="E33" s="34"/>
      <c r="F33" s="34"/>
      <c r="G33" s="35"/>
      <c r="H33" s="34"/>
      <c r="I33" s="34"/>
      <c r="J33" s="35"/>
    </row>
    <row r="34" spans="1:10" ht="21" x14ac:dyDescent="0.35">
      <c r="A34" s="36" t="s">
        <v>36</v>
      </c>
      <c r="B34" s="36"/>
      <c r="C34" s="36"/>
      <c r="D34" s="36"/>
      <c r="E34" s="36"/>
      <c r="F34" s="36"/>
      <c r="G34" s="36"/>
      <c r="H34" s="36"/>
      <c r="I34" s="62">
        <f>D32+G32+J32</f>
        <v>0</v>
      </c>
      <c r="J34" s="63"/>
    </row>
  </sheetData>
  <sheetProtection algorithmName="SHA-512" hashValue="QrwBx4xrVD/zyKUCxdNrleuUA+vuOMf2MJ/utLCdaVgua5j80SMuU1ooHYTOE6aB1v/GGprHjCjqkpedM4fr2Q==" saltValue="rSBPr3oWL+fNcYa4ahmTaA==" spinCount="100000" sheet="1" selectLockedCells="1"/>
  <mergeCells count="36">
    <mergeCell ref="A34:H34"/>
    <mergeCell ref="I34:J34"/>
    <mergeCell ref="B29:D29"/>
    <mergeCell ref="E29:G29"/>
    <mergeCell ref="H29:J29"/>
    <mergeCell ref="B32:C32"/>
    <mergeCell ref="E32:F32"/>
    <mergeCell ref="H32:I32"/>
    <mergeCell ref="C6:C8"/>
    <mergeCell ref="F6:F8"/>
    <mergeCell ref="I6:I8"/>
    <mergeCell ref="A24:J24"/>
    <mergeCell ref="A25:G25"/>
    <mergeCell ref="H25:J25"/>
    <mergeCell ref="B16:D16"/>
    <mergeCell ref="E16:G16"/>
    <mergeCell ref="H16:J16"/>
    <mergeCell ref="C17:C19"/>
    <mergeCell ref="F17:F19"/>
    <mergeCell ref="I17:I19"/>
    <mergeCell ref="A27:I27"/>
    <mergeCell ref="A1:J2"/>
    <mergeCell ref="A16:A19"/>
    <mergeCell ref="A5:A8"/>
    <mergeCell ref="B23:C23"/>
    <mergeCell ref="E23:F23"/>
    <mergeCell ref="H23:I23"/>
    <mergeCell ref="B11:C11"/>
    <mergeCell ref="E11:F11"/>
    <mergeCell ref="H11:I11"/>
    <mergeCell ref="A12:J12"/>
    <mergeCell ref="A13:G13"/>
    <mergeCell ref="H13:J13"/>
    <mergeCell ref="B5:D5"/>
    <mergeCell ref="E5:G5"/>
    <mergeCell ref="H5:J5"/>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902000 Bid Form</vt:lpstr>
    </vt:vector>
  </TitlesOfParts>
  <Company>General Services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Handy, Kachina GSA - Purchasing Department</dc:creator>
  <cp:lastModifiedBy>Chan, Christine GSA - Procurement Department</cp:lastModifiedBy>
  <dcterms:created xsi:type="dcterms:W3CDTF">2021-04-05T18:06:50Z</dcterms:created>
  <dcterms:modified xsi:type="dcterms:W3CDTF">2021-05-27T22:38:01Z</dcterms:modified>
</cp:coreProperties>
</file>