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66925"/>
  <mc:AlternateContent xmlns:mc="http://schemas.openxmlformats.org/markup-compatibility/2006">
    <mc:Choice Requires="x15">
      <x15ac:absPath xmlns:x15ac="http://schemas.microsoft.com/office/spreadsheetml/2010/11/ac" url="I:\PURCHASING\PurchContract\Word\T. Truong\.Current Contracts\RFP No. 902203 Court Appointed Counsel\2-RFPQ\Bid Form\"/>
    </mc:Choice>
  </mc:AlternateContent>
  <xr:revisionPtr revIDLastSave="0" documentId="13_ncr:1_{ACDE90F6-DA9B-46D4-9DD2-BF467889EEA2}" xr6:coauthVersionLast="47" xr6:coauthVersionMax="47" xr10:uidLastSave="{00000000-0000-0000-0000-000000000000}"/>
  <bookViews>
    <workbookView xWindow="28680" yWindow="-120" windowWidth="29040" windowHeight="17520" xr2:uid="{89F0E112-41CE-4699-B29A-2A03188AB959}"/>
  </bookViews>
  <sheets>
    <sheet name="Bid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 i="1" l="1"/>
  <c r="L8" i="1"/>
  <c r="L9" i="1"/>
  <c r="L10" i="1"/>
  <c r="L11" i="1"/>
  <c r="L12" i="1"/>
  <c r="L13" i="1"/>
  <c r="L14" i="1"/>
  <c r="L15" i="1"/>
  <c r="L16" i="1"/>
  <c r="L17" i="1"/>
  <c r="L18" i="1"/>
  <c r="L19" i="1"/>
  <c r="L20" i="1"/>
  <c r="L21" i="1"/>
  <c r="L22" i="1"/>
  <c r="L23" i="1"/>
  <c r="L24" i="1"/>
  <c r="L25" i="1"/>
  <c r="L26" i="1"/>
  <c r="L27" i="1"/>
  <c r="K6" i="1"/>
  <c r="K7" i="1"/>
  <c r="K8" i="1"/>
  <c r="K9" i="1"/>
  <c r="K10" i="1"/>
  <c r="K11" i="1"/>
  <c r="K12" i="1"/>
  <c r="K13" i="1"/>
  <c r="K14" i="1"/>
  <c r="K15" i="1"/>
  <c r="K16" i="1"/>
  <c r="K17" i="1"/>
  <c r="K18" i="1"/>
  <c r="K19" i="1"/>
  <c r="K20" i="1"/>
  <c r="K21" i="1"/>
  <c r="K22" i="1"/>
  <c r="K23" i="1"/>
  <c r="K24" i="1"/>
  <c r="K25" i="1"/>
  <c r="K26" i="1"/>
  <c r="K27" i="1"/>
  <c r="K5" i="1"/>
  <c r="I6" i="1"/>
  <c r="I7" i="1"/>
  <c r="I8" i="1"/>
  <c r="I9" i="1"/>
  <c r="I10" i="1"/>
  <c r="I11" i="1"/>
  <c r="I12" i="1"/>
  <c r="I13" i="1"/>
  <c r="I14" i="1"/>
  <c r="I15" i="1"/>
  <c r="I16" i="1"/>
  <c r="I17" i="1"/>
  <c r="I18" i="1"/>
  <c r="I19" i="1"/>
  <c r="I20" i="1"/>
  <c r="I21" i="1"/>
  <c r="I22" i="1"/>
  <c r="I23" i="1"/>
  <c r="I24" i="1"/>
  <c r="I25" i="1"/>
  <c r="I26" i="1"/>
  <c r="I27" i="1"/>
  <c r="I5" i="1"/>
  <c r="G6" i="1"/>
  <c r="G7" i="1"/>
  <c r="L7" i="1" s="1"/>
  <c r="G8" i="1"/>
  <c r="G9" i="1"/>
  <c r="G10" i="1"/>
  <c r="G11" i="1"/>
  <c r="G12" i="1"/>
  <c r="G13" i="1"/>
  <c r="G14" i="1"/>
  <c r="G15" i="1"/>
  <c r="G16" i="1"/>
  <c r="G17" i="1"/>
  <c r="G18" i="1"/>
  <c r="G19" i="1"/>
  <c r="G20" i="1"/>
  <c r="G21" i="1"/>
  <c r="G22" i="1"/>
  <c r="G23" i="1"/>
  <c r="G24" i="1"/>
  <c r="G25" i="1"/>
  <c r="G26" i="1"/>
  <c r="G27" i="1"/>
  <c r="G5" i="1"/>
  <c r="L5" i="1" l="1"/>
  <c r="L28" i="1" l="1"/>
</calcChain>
</file>

<file path=xl/sharedStrings.xml><?xml version="1.0" encoding="utf-8"?>
<sst xmlns="http://schemas.openxmlformats.org/spreadsheetml/2006/main" count="40" uniqueCount="40">
  <si>
    <t>DESCRIPTION</t>
  </si>
  <si>
    <t>Name of Bidding Organization:</t>
  </si>
  <si>
    <t>ITEM NO.</t>
  </si>
  <si>
    <t>YEAR 1
EXTENDED COST</t>
  </si>
  <si>
    <t>YEAR 2
EXTENDED COST</t>
  </si>
  <si>
    <t>YEAR 3
EXTENDED COST</t>
  </si>
  <si>
    <t>RFP No. 902203 Court Appointed Counsel for Indigent Criminal Defense
Bid Form</t>
  </si>
  <si>
    <t>Death Penalty/Special Circumstance</t>
  </si>
  <si>
    <t>Class 1 - Adult</t>
  </si>
  <si>
    <t>Class 2 - Adult</t>
  </si>
  <si>
    <t>Class 3 - Adult</t>
  </si>
  <si>
    <t>Class 4 - Adult</t>
  </si>
  <si>
    <t>Class 5 - Adult</t>
  </si>
  <si>
    <t>Class 1 - Juvenile</t>
  </si>
  <si>
    <t>Class 2 - Juvenile</t>
  </si>
  <si>
    <t>Class 3 - Juvenile</t>
  </si>
  <si>
    <t>Class 4 - Juvenile</t>
  </si>
  <si>
    <t>Class 5 - Juvenile</t>
  </si>
  <si>
    <t>Contempt</t>
  </si>
  <si>
    <t>Misdemeanor Appeals</t>
  </si>
  <si>
    <t>Felony Adult Probation Violations</t>
  </si>
  <si>
    <t>Misdemeanor Adult Probation Violations</t>
  </si>
  <si>
    <t>Life Without the Possibility of Parole (LWOP)</t>
  </si>
  <si>
    <t>Violent Sexual Predator (SVP)</t>
  </si>
  <si>
    <t>UNIT OF MEASURE</t>
  </si>
  <si>
    <t>THREE-YEAR EXTENDED COST</t>
  </si>
  <si>
    <t>THREE-YEAR GRAND TOTAL</t>
  </si>
  <si>
    <t>ESTIMATED/PAST USAGE NUMBER OF CASES PER YEAR</t>
  </si>
  <si>
    <t>ESTIMATED NUMBER OF HOURS PER YEAR</t>
  </si>
  <si>
    <t>Private Investigator</t>
  </si>
  <si>
    <t>Expert Witness</t>
  </si>
  <si>
    <t>Forensic Analysis</t>
  </si>
  <si>
    <t>Medical Services: Doctor</t>
  </si>
  <si>
    <t>Medical Services: Psychologist</t>
  </si>
  <si>
    <t>Medical Services: Psychiatrist</t>
  </si>
  <si>
    <t>Hour</t>
  </si>
  <si>
    <t>YEAR 2
HOURLY RATE</t>
  </si>
  <si>
    <t>YEAR 1
HOURLY RATE</t>
  </si>
  <si>
    <t>YEAR 3
HOURLY RATE</t>
  </si>
  <si>
    <t>COST MUST BE SUBMITTED AS REQUESTED ON THE COUNTY PROVIDED EXCEL BID FORM.  NO ALTERATIONS OR CHANGES OF ANY KIND ARE PERMITTED.  
Bid proposals that do not comply may be rejected.
The cost quoted must include all taxes (excluding sales and use tax) and all other charges, including travel expenses.  The price quoted will be the maximum cost the County will pay for the term of any contract resulting from this RFP.
Quantities listed on the Excel Bid Form are for example only; they are not to be construed as a commitment of the County to purchase that quantity.  No minimum or maximum is guaranteed or implied.
Bid pricing on all line items is required. If there are any line items that are not priced, the bid may be considered a partial bid and disqualified. Partial bids are not acceptable.
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</si>
</sst>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0.0"/>
  </numFmts>
  <fonts count="24" x14ac:knownFonts="1">
    <font>
      <sz val="11"/>
      <color theme="1"/>
      <name val="Calibri"/>
      <family val="2"/>
      <scheme val="minor"/>
    </font>
    <font>
      <sz val="11"/>
      <name val="Calibri"/>
      <family val="2"/>
      <scheme val="minor"/>
    </font>
    <font>
      <b/>
      <sz val="16"/>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sz val="11"/>
      <color indexed="8"/>
      <name val="Calibri"/>
      <family val="2"/>
      <scheme val="minor"/>
    </font>
    <font>
      <b/>
      <sz val="12"/>
      <name val="Calibri"/>
      <family val="2"/>
      <scheme val="minor"/>
    </font>
    <font>
      <sz val="12"/>
      <name val="Calibri"/>
      <family val="2"/>
      <scheme val="minor"/>
    </font>
    <font>
      <sz val="12"/>
      <color theme="1"/>
      <name val="Calibri"/>
      <family val="2"/>
      <scheme val="minor"/>
    </font>
  </fonts>
  <fills count="34">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4">
    <xf numFmtId="0" fontId="0" fillId="0" borderId="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6" borderId="8" applyNumberFormat="0" applyAlignment="0" applyProtection="0"/>
    <xf numFmtId="0" fontId="10" fillId="7" borderId="9" applyNumberFormat="0" applyAlignment="0" applyProtection="0"/>
    <xf numFmtId="0" fontId="11" fillId="7" borderId="8" applyNumberFormat="0" applyAlignment="0" applyProtection="0"/>
    <xf numFmtId="0" fontId="12" fillId="0" borderId="10" applyNumberFormat="0" applyFill="0" applyAlignment="0" applyProtection="0"/>
    <xf numFmtId="0" fontId="13" fillId="8" borderId="11" applyNumberFormat="0" applyAlignment="0" applyProtection="0"/>
    <xf numFmtId="0" fontId="14" fillId="0" borderId="0" applyNumberFormat="0" applyFill="0" applyBorder="0" applyAlignment="0" applyProtection="0"/>
    <xf numFmtId="0" fontId="3" fillId="9" borderId="12" applyNumberFormat="0" applyFont="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7"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7"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7"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7"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7"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20" fillId="0" borderId="0"/>
    <xf numFmtId="44" fontId="3" fillId="0" borderId="0" applyFont="0" applyFill="0" applyBorder="0" applyAlignment="0" applyProtection="0"/>
  </cellStyleXfs>
  <cellXfs count="24">
    <xf numFmtId="0" fontId="0" fillId="0" borderId="0" xfId="0"/>
    <xf numFmtId="0" fontId="1" fillId="0" borderId="0" xfId="0" applyFont="1"/>
    <xf numFmtId="0" fontId="21" fillId="0" borderId="1" xfId="0" applyFont="1" applyBorder="1" applyAlignment="1">
      <alignment horizontal="center" vertical="center" wrapText="1"/>
    </xf>
    <xf numFmtId="0" fontId="22" fillId="0" borderId="0" xfId="0" applyFont="1"/>
    <xf numFmtId="164" fontId="21"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xf numFmtId="3" fontId="22" fillId="0" borderId="1" xfId="0" applyNumberFormat="1" applyFont="1" applyBorder="1" applyAlignment="1">
      <alignment horizontal="center" vertical="center" wrapText="1"/>
    </xf>
    <xf numFmtId="0" fontId="23" fillId="0" borderId="1" xfId="0" applyFont="1" applyBorder="1" applyAlignment="1">
      <alignment horizontal="center"/>
    </xf>
    <xf numFmtId="7" fontId="22" fillId="2" borderId="1" xfId="0" applyNumberFormat="1" applyFont="1" applyFill="1" applyBorder="1" applyAlignment="1" applyProtection="1">
      <alignment vertical="center" wrapText="1"/>
      <protection locked="0"/>
    </xf>
    <xf numFmtId="44" fontId="22" fillId="2" borderId="1" xfId="43" applyFont="1" applyFill="1" applyBorder="1" applyAlignment="1" applyProtection="1">
      <alignment vertical="center" wrapText="1"/>
      <protection locked="0"/>
    </xf>
    <xf numFmtId="44" fontId="22" fillId="0" borderId="1" xfId="0" applyNumberFormat="1" applyFont="1" applyBorder="1" applyAlignment="1">
      <alignment vertical="center" wrapText="1"/>
    </xf>
    <xf numFmtId="44" fontId="22" fillId="0" borderId="1" xfId="43" applyFont="1" applyBorder="1" applyAlignment="1" applyProtection="1">
      <alignment vertical="center"/>
    </xf>
    <xf numFmtId="0" fontId="21" fillId="0" borderId="1" xfId="0" applyFont="1" applyBorder="1" applyAlignment="1">
      <alignment horizontal="right"/>
    </xf>
    <xf numFmtId="44" fontId="21" fillId="0" borderId="1" xfId="0" applyNumberFormat="1" applyFont="1" applyBorder="1"/>
    <xf numFmtId="0" fontId="2" fillId="2" borderId="3"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2" xfId="0" applyFont="1" applyBorder="1" applyAlignment="1">
      <alignment horizontal="right"/>
    </xf>
    <xf numFmtId="0" fontId="2" fillId="0" borderId="3" xfId="0" applyFont="1" applyBorder="1" applyAlignment="1">
      <alignment horizontal="right"/>
    </xf>
  </cellXfs>
  <cellStyles count="44">
    <cellStyle name="20% - Accent1" xfId="17" builtinId="30" customBuiltin="1"/>
    <cellStyle name="20% - Accent2" xfId="20" builtinId="34" customBuiltin="1"/>
    <cellStyle name="20% - Accent3" xfId="23" builtinId="38" customBuiltin="1"/>
    <cellStyle name="20% - Accent4" xfId="26" builtinId="42" customBuiltin="1"/>
    <cellStyle name="20% - Accent5" xfId="29" builtinId="46" customBuiltin="1"/>
    <cellStyle name="20% - Accent6" xfId="32" builtinId="50" customBuiltin="1"/>
    <cellStyle name="40% - Accent1" xfId="18" builtinId="31" customBuiltin="1"/>
    <cellStyle name="40% - Accent2" xfId="21" builtinId="35" customBuiltin="1"/>
    <cellStyle name="40% - Accent3" xfId="24" builtinId="39" customBuiltin="1"/>
    <cellStyle name="40% - Accent4" xfId="27" builtinId="43" customBuiltin="1"/>
    <cellStyle name="40% - Accent5" xfId="30" builtinId="47" customBuiltin="1"/>
    <cellStyle name="40% - Accent6" xfId="33" builtinId="51" customBuiltin="1"/>
    <cellStyle name="60% - Accent1 2" xfId="36" xr:uid="{E3B1BA87-7E44-4914-811C-54E1C6636259}"/>
    <cellStyle name="60% - Accent2 2" xfId="37" xr:uid="{9E3D8B62-6683-4956-956C-6488652CD730}"/>
    <cellStyle name="60% - Accent3 2" xfId="38" xr:uid="{62D87BF2-BC43-46F8-8614-2DC0A049DFC4}"/>
    <cellStyle name="60% - Accent4 2" xfId="39" xr:uid="{C5321892-9490-4F20-BD53-EC6FBD46959A}"/>
    <cellStyle name="60% - Accent5 2" xfId="40" xr:uid="{3933F015-C05E-46D0-9DFB-2B03B365881A}"/>
    <cellStyle name="60% - Accent6 2" xfId="41" xr:uid="{CE21BA02-0279-45F1-B126-1D7CDBAF5750}"/>
    <cellStyle name="Accent1" xfId="16" builtinId="29" customBuiltin="1"/>
    <cellStyle name="Accent2" xfId="19" builtinId="33" customBuiltin="1"/>
    <cellStyle name="Accent3" xfId="22" builtinId="37" customBuiltin="1"/>
    <cellStyle name="Accent4" xfId="25" builtinId="41" customBuiltin="1"/>
    <cellStyle name="Accent5" xfId="28" builtinId="45" customBuiltin="1"/>
    <cellStyle name="Accent6" xfId="31" builtinId="49" customBuiltin="1"/>
    <cellStyle name="Bad" xfId="6" builtinId="27" customBuiltin="1"/>
    <cellStyle name="Calculation" xfId="9" builtinId="22" customBuiltin="1"/>
    <cellStyle name="Check Cell" xfId="11" builtinId="23" customBuiltin="1"/>
    <cellStyle name="Currency" xfId="43" builtinId="4"/>
    <cellStyle name="Explanatory Text" xfId="14" builtinId="53" customBuiltin="1"/>
    <cellStyle name="Good" xfId="5"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7" builtinId="20" customBuiltin="1"/>
    <cellStyle name="Linked Cell" xfId="10" builtinId="24" customBuiltin="1"/>
    <cellStyle name="Neutral 2" xfId="35" xr:uid="{F255BDAD-0F78-49F2-8ED5-32270CA3BAE1}"/>
    <cellStyle name="Normal" xfId="0" builtinId="0"/>
    <cellStyle name="Normal 2" xfId="42" xr:uid="{B795548F-5041-4A5D-A3AE-E698C7C64BBE}"/>
    <cellStyle name="Note" xfId="13" builtinId="10" customBuiltin="1"/>
    <cellStyle name="Output" xfId="8" builtinId="21" customBuiltin="1"/>
    <cellStyle name="Title 2" xfId="34" xr:uid="{663946FB-8E21-4083-8077-BF60EC967EA2}"/>
    <cellStyle name="Total" xfId="15" builtinId="25" customBuiltin="1"/>
    <cellStyle name="Warning Text" xfId="12" builtinId="11" customBuiltin="1"/>
  </cellStyles>
  <dxfs count="8">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E506D-A96D-4512-8AF2-7CEC3968193E}">
  <dimension ref="A1:L29"/>
  <sheetViews>
    <sheetView tabSelected="1" zoomScale="85" zoomScaleNormal="85" workbookViewId="0">
      <selection activeCell="L28" sqref="L28"/>
    </sheetView>
  </sheetViews>
  <sheetFormatPr defaultColWidth="9.140625" defaultRowHeight="15" x14ac:dyDescent="0.25"/>
  <cols>
    <col min="1" max="1" width="6.7109375" style="1" customWidth="1"/>
    <col min="2" max="2" width="43" style="1" bestFit="1" customWidth="1"/>
    <col min="3" max="3" width="21.5703125" style="1" customWidth="1"/>
    <col min="4" max="5" width="17.5703125" style="1" customWidth="1"/>
    <col min="6" max="6" width="25.7109375" style="1" customWidth="1"/>
    <col min="7" max="7" width="30.85546875" style="1" customWidth="1"/>
    <col min="8" max="8" width="25.7109375" style="1" customWidth="1"/>
    <col min="9" max="9" width="30.7109375" style="1" customWidth="1"/>
    <col min="10" max="10" width="25.7109375" style="1" customWidth="1"/>
    <col min="11" max="11" width="31" style="1" customWidth="1"/>
    <col min="12" max="12" width="30.7109375" style="1" customWidth="1"/>
    <col min="13" max="16384" width="9.140625" style="1"/>
  </cols>
  <sheetData>
    <row r="1" spans="1:12" ht="21" x14ac:dyDescent="0.35">
      <c r="A1" s="22" t="s">
        <v>1</v>
      </c>
      <c r="B1" s="23"/>
      <c r="C1" s="23"/>
      <c r="D1" s="15"/>
      <c r="E1" s="15"/>
      <c r="F1" s="15"/>
      <c r="G1" s="15"/>
      <c r="H1" s="15"/>
      <c r="I1" s="15"/>
      <c r="J1" s="15"/>
      <c r="K1" s="15"/>
      <c r="L1" s="16"/>
    </row>
    <row r="2" spans="1:12" ht="45.75" customHeight="1" x14ac:dyDescent="0.25">
      <c r="A2" s="20" t="s">
        <v>6</v>
      </c>
      <c r="B2" s="20"/>
      <c r="C2" s="20"/>
      <c r="D2" s="20"/>
      <c r="E2" s="20"/>
      <c r="F2" s="20"/>
      <c r="G2" s="20"/>
      <c r="H2" s="20"/>
      <c r="I2" s="20"/>
      <c r="J2" s="20"/>
      <c r="K2" s="20"/>
      <c r="L2" s="20"/>
    </row>
    <row r="3" spans="1:12" s="3" customFormat="1" ht="218.25" customHeight="1" x14ac:dyDescent="0.25">
      <c r="A3" s="21" t="s">
        <v>39</v>
      </c>
      <c r="B3" s="21"/>
      <c r="C3" s="21"/>
      <c r="D3" s="21"/>
      <c r="E3" s="21"/>
      <c r="F3" s="21"/>
      <c r="G3" s="21"/>
      <c r="H3" s="21"/>
      <c r="I3" s="21"/>
      <c r="J3" s="21"/>
      <c r="K3" s="21"/>
      <c r="L3" s="21"/>
    </row>
    <row r="4" spans="1:12" s="3" customFormat="1" ht="63" x14ac:dyDescent="0.25">
      <c r="A4" s="2" t="s">
        <v>2</v>
      </c>
      <c r="B4" s="2" t="s">
        <v>0</v>
      </c>
      <c r="C4" s="2" t="s">
        <v>27</v>
      </c>
      <c r="D4" s="4" t="s">
        <v>28</v>
      </c>
      <c r="E4" s="4" t="s">
        <v>24</v>
      </c>
      <c r="F4" s="2" t="s">
        <v>37</v>
      </c>
      <c r="G4" s="2" t="s">
        <v>3</v>
      </c>
      <c r="H4" s="2" t="s">
        <v>36</v>
      </c>
      <c r="I4" s="2" t="s">
        <v>4</v>
      </c>
      <c r="J4" s="2" t="s">
        <v>38</v>
      </c>
      <c r="K4" s="2" t="s">
        <v>5</v>
      </c>
      <c r="L4" s="2" t="s">
        <v>25</v>
      </c>
    </row>
    <row r="5" spans="1:12" s="3" customFormat="1" ht="15" customHeight="1" x14ac:dyDescent="0.25">
      <c r="A5" s="5">
        <v>1</v>
      </c>
      <c r="B5" s="6" t="s">
        <v>7</v>
      </c>
      <c r="C5" s="8">
        <v>7</v>
      </c>
      <c r="D5" s="7">
        <v>410</v>
      </c>
      <c r="E5" s="17" t="s">
        <v>35</v>
      </c>
      <c r="F5" s="10"/>
      <c r="G5" s="11">
        <f>D5*F5</f>
        <v>0</v>
      </c>
      <c r="H5" s="9"/>
      <c r="I5" s="11">
        <f>D5*H5</f>
        <v>0</v>
      </c>
      <c r="J5" s="9"/>
      <c r="K5" s="11">
        <f>D5*J5</f>
        <v>0</v>
      </c>
      <c r="L5" s="12">
        <f>SUM(G5+I5+K5)</f>
        <v>0</v>
      </c>
    </row>
    <row r="6" spans="1:12" s="3" customFormat="1" ht="15.75" x14ac:dyDescent="0.25">
      <c r="A6" s="5">
        <v>2</v>
      </c>
      <c r="B6" s="6" t="s">
        <v>22</v>
      </c>
      <c r="C6" s="8">
        <v>7</v>
      </c>
      <c r="D6" s="7">
        <v>410</v>
      </c>
      <c r="E6" s="18"/>
      <c r="F6" s="10"/>
      <c r="G6" s="11">
        <f t="shared" ref="G6:G27" si="0">D6*F6</f>
        <v>0</v>
      </c>
      <c r="H6" s="9"/>
      <c r="I6" s="11">
        <f t="shared" ref="I6:I27" si="1">D6*H6</f>
        <v>0</v>
      </c>
      <c r="J6" s="9"/>
      <c r="K6" s="11">
        <f t="shared" ref="K6:K27" si="2">D6*J6</f>
        <v>0</v>
      </c>
      <c r="L6" s="12">
        <f t="shared" ref="L6:L27" si="3">SUM(G6+I6+K6)</f>
        <v>0</v>
      </c>
    </row>
    <row r="7" spans="1:12" s="3" customFormat="1" ht="15.75" x14ac:dyDescent="0.25">
      <c r="A7" s="5">
        <v>3</v>
      </c>
      <c r="B7" s="6" t="s">
        <v>23</v>
      </c>
      <c r="C7" s="8">
        <v>9</v>
      </c>
      <c r="D7" s="7">
        <v>410</v>
      </c>
      <c r="E7" s="18"/>
      <c r="F7" s="10"/>
      <c r="G7" s="11">
        <f t="shared" si="0"/>
        <v>0</v>
      </c>
      <c r="H7" s="9"/>
      <c r="I7" s="11">
        <f t="shared" si="1"/>
        <v>0</v>
      </c>
      <c r="J7" s="9"/>
      <c r="K7" s="11">
        <f t="shared" si="2"/>
        <v>0</v>
      </c>
      <c r="L7" s="12">
        <f t="shared" si="3"/>
        <v>0</v>
      </c>
    </row>
    <row r="8" spans="1:12" s="3" customFormat="1" ht="15.75" x14ac:dyDescent="0.25">
      <c r="A8" s="5">
        <v>4</v>
      </c>
      <c r="B8" s="6" t="s">
        <v>8</v>
      </c>
      <c r="C8" s="8">
        <v>20</v>
      </c>
      <c r="D8" s="7">
        <v>1172</v>
      </c>
      <c r="E8" s="18"/>
      <c r="F8" s="10"/>
      <c r="G8" s="11">
        <f t="shared" si="0"/>
        <v>0</v>
      </c>
      <c r="H8" s="9"/>
      <c r="I8" s="11">
        <f t="shared" si="1"/>
        <v>0</v>
      </c>
      <c r="J8" s="9"/>
      <c r="K8" s="11">
        <f t="shared" si="2"/>
        <v>0</v>
      </c>
      <c r="L8" s="12">
        <f t="shared" si="3"/>
        <v>0</v>
      </c>
    </row>
    <row r="9" spans="1:12" s="3" customFormat="1" ht="15.75" x14ac:dyDescent="0.25">
      <c r="A9" s="5">
        <v>5</v>
      </c>
      <c r="B9" s="6" t="s">
        <v>9</v>
      </c>
      <c r="C9" s="8">
        <v>34</v>
      </c>
      <c r="D9" s="7">
        <v>1993</v>
      </c>
      <c r="E9" s="18"/>
      <c r="F9" s="10"/>
      <c r="G9" s="11">
        <f t="shared" si="0"/>
        <v>0</v>
      </c>
      <c r="H9" s="9"/>
      <c r="I9" s="11">
        <f t="shared" si="1"/>
        <v>0</v>
      </c>
      <c r="J9" s="9"/>
      <c r="K9" s="11">
        <f t="shared" si="2"/>
        <v>0</v>
      </c>
      <c r="L9" s="12">
        <f t="shared" si="3"/>
        <v>0</v>
      </c>
    </row>
    <row r="10" spans="1:12" s="3" customFormat="1" ht="15.75" x14ac:dyDescent="0.25">
      <c r="A10" s="5">
        <v>6</v>
      </c>
      <c r="B10" s="6" t="s">
        <v>10</v>
      </c>
      <c r="C10" s="8">
        <v>52</v>
      </c>
      <c r="D10" s="7">
        <v>3048</v>
      </c>
      <c r="E10" s="18"/>
      <c r="F10" s="10"/>
      <c r="G10" s="11">
        <f t="shared" si="0"/>
        <v>0</v>
      </c>
      <c r="H10" s="9"/>
      <c r="I10" s="11">
        <f t="shared" si="1"/>
        <v>0</v>
      </c>
      <c r="J10" s="9"/>
      <c r="K10" s="11">
        <f t="shared" si="2"/>
        <v>0</v>
      </c>
      <c r="L10" s="12">
        <f t="shared" si="3"/>
        <v>0</v>
      </c>
    </row>
    <row r="11" spans="1:12" s="3" customFormat="1" ht="15.75" x14ac:dyDescent="0.25">
      <c r="A11" s="5">
        <v>7</v>
      </c>
      <c r="B11" s="6" t="s">
        <v>11</v>
      </c>
      <c r="C11" s="8">
        <v>31</v>
      </c>
      <c r="D11" s="7">
        <v>1817</v>
      </c>
      <c r="E11" s="18"/>
      <c r="F11" s="10"/>
      <c r="G11" s="11">
        <f t="shared" si="0"/>
        <v>0</v>
      </c>
      <c r="H11" s="9"/>
      <c r="I11" s="11">
        <f t="shared" si="1"/>
        <v>0</v>
      </c>
      <c r="J11" s="9"/>
      <c r="K11" s="11">
        <f t="shared" si="2"/>
        <v>0</v>
      </c>
      <c r="L11" s="12">
        <f t="shared" si="3"/>
        <v>0</v>
      </c>
    </row>
    <row r="12" spans="1:12" s="3" customFormat="1" ht="15.75" x14ac:dyDescent="0.25">
      <c r="A12" s="5">
        <v>8</v>
      </c>
      <c r="B12" s="6" t="s">
        <v>12</v>
      </c>
      <c r="C12" s="8">
        <v>25</v>
      </c>
      <c r="D12" s="7">
        <v>1465</v>
      </c>
      <c r="E12" s="18"/>
      <c r="F12" s="10"/>
      <c r="G12" s="11">
        <f t="shared" si="0"/>
        <v>0</v>
      </c>
      <c r="H12" s="9"/>
      <c r="I12" s="11">
        <f t="shared" si="1"/>
        <v>0</v>
      </c>
      <c r="J12" s="9"/>
      <c r="K12" s="11">
        <f t="shared" si="2"/>
        <v>0</v>
      </c>
      <c r="L12" s="12">
        <f t="shared" si="3"/>
        <v>0</v>
      </c>
    </row>
    <row r="13" spans="1:12" s="3" customFormat="1" ht="15.75" x14ac:dyDescent="0.25">
      <c r="A13" s="5">
        <v>9</v>
      </c>
      <c r="B13" s="6" t="s">
        <v>13</v>
      </c>
      <c r="C13" s="8">
        <v>4</v>
      </c>
      <c r="D13" s="7">
        <v>234</v>
      </c>
      <c r="E13" s="18"/>
      <c r="F13" s="10"/>
      <c r="G13" s="11">
        <f t="shared" si="0"/>
        <v>0</v>
      </c>
      <c r="H13" s="9"/>
      <c r="I13" s="11">
        <f t="shared" si="1"/>
        <v>0</v>
      </c>
      <c r="J13" s="9"/>
      <c r="K13" s="11">
        <f t="shared" si="2"/>
        <v>0</v>
      </c>
      <c r="L13" s="12">
        <f t="shared" si="3"/>
        <v>0</v>
      </c>
    </row>
    <row r="14" spans="1:12" s="3" customFormat="1" ht="15.75" x14ac:dyDescent="0.25">
      <c r="A14" s="5">
        <v>10</v>
      </c>
      <c r="B14" s="6" t="s">
        <v>14</v>
      </c>
      <c r="C14" s="8">
        <v>11</v>
      </c>
      <c r="D14" s="7">
        <v>645</v>
      </c>
      <c r="E14" s="18"/>
      <c r="F14" s="10"/>
      <c r="G14" s="11">
        <f t="shared" si="0"/>
        <v>0</v>
      </c>
      <c r="H14" s="9"/>
      <c r="I14" s="11">
        <f t="shared" si="1"/>
        <v>0</v>
      </c>
      <c r="J14" s="9"/>
      <c r="K14" s="11">
        <f t="shared" si="2"/>
        <v>0</v>
      </c>
      <c r="L14" s="12">
        <f t="shared" si="3"/>
        <v>0</v>
      </c>
    </row>
    <row r="15" spans="1:12" s="3" customFormat="1" ht="15.75" x14ac:dyDescent="0.25">
      <c r="A15" s="5">
        <v>11</v>
      </c>
      <c r="B15" s="6" t="s">
        <v>15</v>
      </c>
      <c r="C15" s="8">
        <v>18</v>
      </c>
      <c r="D15" s="7">
        <v>1055</v>
      </c>
      <c r="E15" s="18"/>
      <c r="F15" s="10"/>
      <c r="G15" s="11">
        <f t="shared" si="0"/>
        <v>0</v>
      </c>
      <c r="H15" s="9"/>
      <c r="I15" s="11">
        <f t="shared" si="1"/>
        <v>0</v>
      </c>
      <c r="J15" s="9"/>
      <c r="K15" s="11">
        <f t="shared" si="2"/>
        <v>0</v>
      </c>
      <c r="L15" s="12">
        <f t="shared" si="3"/>
        <v>0</v>
      </c>
    </row>
    <row r="16" spans="1:12" s="3" customFormat="1" ht="15.75" x14ac:dyDescent="0.25">
      <c r="A16" s="5">
        <v>12</v>
      </c>
      <c r="B16" s="6" t="s">
        <v>16</v>
      </c>
      <c r="C16" s="8">
        <v>4</v>
      </c>
      <c r="D16" s="7">
        <v>234</v>
      </c>
      <c r="E16" s="18"/>
      <c r="F16" s="10"/>
      <c r="G16" s="11">
        <f t="shared" si="0"/>
        <v>0</v>
      </c>
      <c r="H16" s="9"/>
      <c r="I16" s="11">
        <f t="shared" si="1"/>
        <v>0</v>
      </c>
      <c r="J16" s="9"/>
      <c r="K16" s="11">
        <f t="shared" si="2"/>
        <v>0</v>
      </c>
      <c r="L16" s="12">
        <f t="shared" si="3"/>
        <v>0</v>
      </c>
    </row>
    <row r="17" spans="1:12" s="3" customFormat="1" ht="15.75" x14ac:dyDescent="0.25">
      <c r="A17" s="5">
        <v>13</v>
      </c>
      <c r="B17" s="6" t="s">
        <v>17</v>
      </c>
      <c r="C17" s="8">
        <v>4</v>
      </c>
      <c r="D17" s="7">
        <v>234</v>
      </c>
      <c r="E17" s="18"/>
      <c r="F17" s="10"/>
      <c r="G17" s="11">
        <f t="shared" si="0"/>
        <v>0</v>
      </c>
      <c r="H17" s="9"/>
      <c r="I17" s="11">
        <f t="shared" si="1"/>
        <v>0</v>
      </c>
      <c r="J17" s="9"/>
      <c r="K17" s="11">
        <f t="shared" si="2"/>
        <v>0</v>
      </c>
      <c r="L17" s="12">
        <f t="shared" si="3"/>
        <v>0</v>
      </c>
    </row>
    <row r="18" spans="1:12" s="3" customFormat="1" ht="15.75" x14ac:dyDescent="0.25">
      <c r="A18" s="5">
        <v>14</v>
      </c>
      <c r="B18" s="6" t="s">
        <v>18</v>
      </c>
      <c r="C18" s="8">
        <v>31</v>
      </c>
      <c r="D18" s="7">
        <v>1817</v>
      </c>
      <c r="E18" s="18"/>
      <c r="F18" s="10"/>
      <c r="G18" s="11">
        <f t="shared" si="0"/>
        <v>0</v>
      </c>
      <c r="H18" s="9"/>
      <c r="I18" s="11">
        <f t="shared" si="1"/>
        <v>0</v>
      </c>
      <c r="J18" s="9"/>
      <c r="K18" s="11">
        <f t="shared" si="2"/>
        <v>0</v>
      </c>
      <c r="L18" s="12">
        <f t="shared" si="3"/>
        <v>0</v>
      </c>
    </row>
    <row r="19" spans="1:12" s="3" customFormat="1" ht="15.75" x14ac:dyDescent="0.25">
      <c r="A19" s="5">
        <v>15</v>
      </c>
      <c r="B19" s="6" t="s">
        <v>20</v>
      </c>
      <c r="C19" s="8">
        <v>106</v>
      </c>
      <c r="D19" s="7">
        <v>6213</v>
      </c>
      <c r="E19" s="18"/>
      <c r="F19" s="10"/>
      <c r="G19" s="11">
        <f t="shared" si="0"/>
        <v>0</v>
      </c>
      <c r="H19" s="9"/>
      <c r="I19" s="11">
        <f t="shared" si="1"/>
        <v>0</v>
      </c>
      <c r="J19" s="9"/>
      <c r="K19" s="11">
        <f t="shared" si="2"/>
        <v>0</v>
      </c>
      <c r="L19" s="12">
        <f t="shared" si="3"/>
        <v>0</v>
      </c>
    </row>
    <row r="20" spans="1:12" s="3" customFormat="1" ht="15.75" x14ac:dyDescent="0.25">
      <c r="A20" s="5">
        <v>16</v>
      </c>
      <c r="B20" s="6" t="s">
        <v>21</v>
      </c>
      <c r="C20" s="8">
        <v>56</v>
      </c>
      <c r="D20" s="7">
        <v>3282</v>
      </c>
      <c r="E20" s="18"/>
      <c r="F20" s="10"/>
      <c r="G20" s="11">
        <f t="shared" si="0"/>
        <v>0</v>
      </c>
      <c r="H20" s="9"/>
      <c r="I20" s="11">
        <f t="shared" si="1"/>
        <v>0</v>
      </c>
      <c r="J20" s="9"/>
      <c r="K20" s="11">
        <f t="shared" si="2"/>
        <v>0</v>
      </c>
      <c r="L20" s="12">
        <f t="shared" si="3"/>
        <v>0</v>
      </c>
    </row>
    <row r="21" spans="1:12" s="3" customFormat="1" ht="15.75" x14ac:dyDescent="0.25">
      <c r="A21" s="5">
        <v>17</v>
      </c>
      <c r="B21" s="6" t="s">
        <v>19</v>
      </c>
      <c r="C21" s="8">
        <v>17</v>
      </c>
      <c r="D21" s="7">
        <v>996</v>
      </c>
      <c r="E21" s="18"/>
      <c r="F21" s="10"/>
      <c r="G21" s="11">
        <f t="shared" si="0"/>
        <v>0</v>
      </c>
      <c r="H21" s="9"/>
      <c r="I21" s="11">
        <f t="shared" si="1"/>
        <v>0</v>
      </c>
      <c r="J21" s="9"/>
      <c r="K21" s="11">
        <f t="shared" si="2"/>
        <v>0</v>
      </c>
      <c r="L21" s="12">
        <f t="shared" si="3"/>
        <v>0</v>
      </c>
    </row>
    <row r="22" spans="1:12" s="3" customFormat="1" ht="15.75" x14ac:dyDescent="0.25">
      <c r="A22" s="5">
        <v>18</v>
      </c>
      <c r="B22" s="6" t="s">
        <v>32</v>
      </c>
      <c r="C22" s="8">
        <v>436</v>
      </c>
      <c r="D22" s="7">
        <v>600</v>
      </c>
      <c r="E22" s="18"/>
      <c r="F22" s="10"/>
      <c r="G22" s="11">
        <f t="shared" si="0"/>
        <v>0</v>
      </c>
      <c r="H22" s="9"/>
      <c r="I22" s="11">
        <f t="shared" si="1"/>
        <v>0</v>
      </c>
      <c r="J22" s="9"/>
      <c r="K22" s="11">
        <f t="shared" si="2"/>
        <v>0</v>
      </c>
      <c r="L22" s="12">
        <f t="shared" si="3"/>
        <v>0</v>
      </c>
    </row>
    <row r="23" spans="1:12" s="3" customFormat="1" ht="15.75" x14ac:dyDescent="0.25">
      <c r="A23" s="5">
        <v>19</v>
      </c>
      <c r="B23" s="6" t="s">
        <v>33</v>
      </c>
      <c r="C23" s="8">
        <v>436</v>
      </c>
      <c r="D23" s="7">
        <v>600</v>
      </c>
      <c r="E23" s="18"/>
      <c r="F23" s="10"/>
      <c r="G23" s="11">
        <f t="shared" si="0"/>
        <v>0</v>
      </c>
      <c r="H23" s="9"/>
      <c r="I23" s="11">
        <f t="shared" si="1"/>
        <v>0</v>
      </c>
      <c r="J23" s="9"/>
      <c r="K23" s="11">
        <f t="shared" si="2"/>
        <v>0</v>
      </c>
      <c r="L23" s="12">
        <f t="shared" si="3"/>
        <v>0</v>
      </c>
    </row>
    <row r="24" spans="1:12" s="3" customFormat="1" ht="15.75" x14ac:dyDescent="0.25">
      <c r="A24" s="5">
        <v>20</v>
      </c>
      <c r="B24" s="6" t="s">
        <v>34</v>
      </c>
      <c r="C24" s="8">
        <v>436</v>
      </c>
      <c r="D24" s="7">
        <v>600</v>
      </c>
      <c r="E24" s="18"/>
      <c r="F24" s="10"/>
      <c r="G24" s="11">
        <f t="shared" si="0"/>
        <v>0</v>
      </c>
      <c r="H24" s="9"/>
      <c r="I24" s="11">
        <f t="shared" si="1"/>
        <v>0</v>
      </c>
      <c r="J24" s="9"/>
      <c r="K24" s="11">
        <f t="shared" si="2"/>
        <v>0</v>
      </c>
      <c r="L24" s="12">
        <f t="shared" si="3"/>
        <v>0</v>
      </c>
    </row>
    <row r="25" spans="1:12" s="3" customFormat="1" ht="15.75" x14ac:dyDescent="0.25">
      <c r="A25" s="5">
        <v>21</v>
      </c>
      <c r="B25" s="6" t="s">
        <v>29</v>
      </c>
      <c r="C25" s="8">
        <v>436</v>
      </c>
      <c r="D25" s="7">
        <v>600</v>
      </c>
      <c r="E25" s="18"/>
      <c r="F25" s="10"/>
      <c r="G25" s="11">
        <f t="shared" si="0"/>
        <v>0</v>
      </c>
      <c r="H25" s="9"/>
      <c r="I25" s="11">
        <f t="shared" si="1"/>
        <v>0</v>
      </c>
      <c r="J25" s="9"/>
      <c r="K25" s="11">
        <f t="shared" si="2"/>
        <v>0</v>
      </c>
      <c r="L25" s="12">
        <f t="shared" si="3"/>
        <v>0</v>
      </c>
    </row>
    <row r="26" spans="1:12" s="3" customFormat="1" ht="15.75" x14ac:dyDescent="0.25">
      <c r="A26" s="5">
        <v>22</v>
      </c>
      <c r="B26" s="6" t="s">
        <v>30</v>
      </c>
      <c r="C26" s="8">
        <v>436</v>
      </c>
      <c r="D26" s="7">
        <v>600</v>
      </c>
      <c r="E26" s="18"/>
      <c r="F26" s="10"/>
      <c r="G26" s="11">
        <f t="shared" si="0"/>
        <v>0</v>
      </c>
      <c r="H26" s="9"/>
      <c r="I26" s="11">
        <f t="shared" si="1"/>
        <v>0</v>
      </c>
      <c r="J26" s="9"/>
      <c r="K26" s="11">
        <f t="shared" si="2"/>
        <v>0</v>
      </c>
      <c r="L26" s="12">
        <f t="shared" si="3"/>
        <v>0</v>
      </c>
    </row>
    <row r="27" spans="1:12" s="3" customFormat="1" ht="15.75" x14ac:dyDescent="0.25">
      <c r="A27" s="5">
        <v>23</v>
      </c>
      <c r="B27" s="6" t="s">
        <v>31</v>
      </c>
      <c r="C27" s="8">
        <v>436</v>
      </c>
      <c r="D27" s="7">
        <v>600</v>
      </c>
      <c r="E27" s="19"/>
      <c r="F27" s="10"/>
      <c r="G27" s="11">
        <f t="shared" si="0"/>
        <v>0</v>
      </c>
      <c r="H27" s="9"/>
      <c r="I27" s="11">
        <f t="shared" si="1"/>
        <v>0</v>
      </c>
      <c r="J27" s="9"/>
      <c r="K27" s="11">
        <f t="shared" si="2"/>
        <v>0</v>
      </c>
      <c r="L27" s="12">
        <f t="shared" si="3"/>
        <v>0</v>
      </c>
    </row>
    <row r="28" spans="1:12" s="3" customFormat="1" ht="15.75" x14ac:dyDescent="0.25">
      <c r="K28" s="13" t="s">
        <v>26</v>
      </c>
      <c r="L28" s="14">
        <f>SUM(L5:L27)</f>
        <v>0</v>
      </c>
    </row>
    <row r="29" spans="1:12" s="3" customFormat="1" ht="15.75" x14ac:dyDescent="0.25"/>
  </sheetData>
  <sheetProtection algorithmName="SHA-512" hashValue="0pv492J68Dw0YsXMKxr+A+7g8GiiIHpFf/zNkSAGRr61HP2UCjp9Rcz4EP7W652FHORTrbY/VLUHNrrXz2JJVg==" saltValue="i7LyL3W0UvE16mVfAC3RzA==" spinCount="100000" sheet="1" objects="1" scenarios="1"/>
  <mergeCells count="5">
    <mergeCell ref="D1:L1"/>
    <mergeCell ref="E5:E27"/>
    <mergeCell ref="A2:L2"/>
    <mergeCell ref="A3:L3"/>
    <mergeCell ref="A1:C1"/>
  </mergeCells>
  <conditionalFormatting sqref="B21:C21">
    <cfRule type="expression" dxfId="7" priority="20">
      <formula>IF(#REF!=TRUE,TRUE,FALSE)</formula>
    </cfRule>
  </conditionalFormatting>
  <conditionalFormatting sqref="B5:C20">
    <cfRule type="expression" dxfId="6" priority="21">
      <formula>IF(#REF!=TRUE,TRUE,FALSE)</formula>
    </cfRule>
  </conditionalFormatting>
  <conditionalFormatting sqref="E4:E5">
    <cfRule type="expression" dxfId="5" priority="22">
      <formula>IF(#REF!=TRUE,TRUE,FALSE)</formula>
    </cfRule>
  </conditionalFormatting>
  <conditionalFormatting sqref="C21">
    <cfRule type="expression" dxfId="4" priority="9">
      <formula>IF(#REF!=TRUE,TRUE,FALSE)</formula>
    </cfRule>
  </conditionalFormatting>
  <conditionalFormatting sqref="C4:C20">
    <cfRule type="expression" dxfId="3" priority="10">
      <formula>IF(#REF!=TRUE,TRUE,FALSE)</formula>
    </cfRule>
  </conditionalFormatting>
  <conditionalFormatting sqref="D4:E4">
    <cfRule type="expression" dxfId="2" priority="7">
      <formula>IF(#REF!=TRUE,TRUE,FALSE)</formula>
    </cfRule>
  </conditionalFormatting>
  <conditionalFormatting sqref="B22:C27">
    <cfRule type="expression" dxfId="1" priority="2">
      <formula>IF(#REF!=TRUE,TRUE,FALSE)</formula>
    </cfRule>
  </conditionalFormatting>
  <conditionalFormatting sqref="C22:C27">
    <cfRule type="expression" dxfId="0" priority="1">
      <formula>IF(#REF!=TRUE,TRUE,FALSE)</formula>
    </cfRule>
  </conditionalFormatting>
  <pageMargins left="0.7" right="0.7" top="0.75" bottom="0.75" header="0.3" footer="0.3"/>
  <pageSetup scale="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Truong, Thuy  GSA - Procurement Department</dc:creator>
  <cp:lastModifiedBy>Truong, Thuy  GSA - Procurement Department</cp:lastModifiedBy>
  <dcterms:created xsi:type="dcterms:W3CDTF">2021-11-03T16:11:38Z</dcterms:created>
  <dcterms:modified xsi:type="dcterms:W3CDTF">2023-02-28T22:00:51Z</dcterms:modified>
</cp:coreProperties>
</file>