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tamayo\OneDrive - Alameda County\Desktop\"/>
    </mc:Choice>
  </mc:AlternateContent>
  <xr:revisionPtr revIDLastSave="0" documentId="8_{2762EEBC-2D44-4B3E-90DC-A18588711302}" xr6:coauthVersionLast="36" xr6:coauthVersionMax="36" xr10:uidLastSave="{00000000-0000-0000-0000-000000000000}"/>
  <bookViews>
    <workbookView xWindow="0" yWindow="0" windowWidth="28800" windowHeight="12225" xr2:uid="{05598F0E-5183-498F-9B72-A87BB5D7F8DC}"/>
  </bookViews>
  <sheets>
    <sheet name="Sheet1 (2)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 l="1"/>
  <c r="N22" i="1"/>
  <c r="N21" i="1"/>
  <c r="N13" i="1"/>
  <c r="M30" i="1"/>
  <c r="J30" i="1"/>
  <c r="N30" i="1" s="1"/>
  <c r="M29" i="1"/>
  <c r="J29" i="1"/>
  <c r="N29" i="1" s="1"/>
  <c r="M28" i="1"/>
  <c r="J28" i="1"/>
  <c r="N28" i="1" s="1"/>
  <c r="M27" i="1"/>
  <c r="J27" i="1"/>
  <c r="N27" i="1" s="1"/>
  <c r="M26" i="1"/>
  <c r="J26" i="1"/>
  <c r="N26" i="1" s="1"/>
  <c r="M25" i="1"/>
  <c r="J25" i="1"/>
  <c r="N25" i="1" s="1"/>
  <c r="M24" i="1"/>
  <c r="J24" i="1"/>
  <c r="N24" i="1" s="1"/>
  <c r="M23" i="1"/>
  <c r="J23" i="1"/>
  <c r="N23" i="1" s="1"/>
  <c r="M22" i="1"/>
  <c r="J22" i="1"/>
  <c r="M21" i="1"/>
  <c r="J21" i="1"/>
  <c r="M20" i="1"/>
  <c r="J20" i="1"/>
  <c r="N20" i="1" s="1"/>
  <c r="M19" i="1"/>
  <c r="J19" i="1"/>
  <c r="N19" i="1" s="1"/>
  <c r="M18" i="1"/>
  <c r="J18" i="1"/>
  <c r="N18" i="1" s="1"/>
  <c r="M17" i="1"/>
  <c r="J17" i="1"/>
  <c r="N17" i="1" s="1"/>
  <c r="M16" i="1"/>
  <c r="J16" i="1"/>
  <c r="N16" i="1" s="1"/>
  <c r="M15" i="1"/>
  <c r="J15" i="1"/>
  <c r="N15" i="1" s="1"/>
  <c r="M14" i="1"/>
  <c r="J14" i="1"/>
  <c r="N14" i="1" s="1"/>
  <c r="M13" i="1"/>
  <c r="J13" i="1"/>
  <c r="M12" i="1"/>
  <c r="J12" i="1"/>
  <c r="N12" i="1" s="1"/>
  <c r="M11" i="1"/>
  <c r="J11" i="1"/>
  <c r="N11" i="1" s="1"/>
  <c r="M10" i="1"/>
  <c r="J10" i="1"/>
  <c r="N10" i="1" s="1"/>
  <c r="M9" i="1"/>
  <c r="J9" i="1"/>
  <c r="N9" i="1" s="1"/>
  <c r="M8" i="1"/>
  <c r="J8" i="1"/>
  <c r="N8" i="1" s="1"/>
  <c r="M7" i="1"/>
  <c r="J7" i="1"/>
  <c r="N7" i="1" s="1"/>
  <c r="M6" i="1"/>
  <c r="J6" i="1"/>
  <c r="N6" i="1" s="1"/>
  <c r="M5" i="1"/>
  <c r="J5" i="1"/>
  <c r="N5" i="1" s="1"/>
  <c r="M4" i="1"/>
  <c r="J4" i="1"/>
  <c r="N4" i="1" s="1"/>
  <c r="M3" i="1"/>
  <c r="J3" i="1"/>
  <c r="N3" i="1" s="1"/>
  <c r="M2" i="1"/>
  <c r="J2" i="1"/>
  <c r="N2" i="1" s="1"/>
  <c r="N31" i="1" l="1"/>
  <c r="J31" i="1"/>
  <c r="M31" i="1"/>
</calcChain>
</file>

<file path=xl/sharedStrings.xml><?xml version="1.0" encoding="utf-8"?>
<sst xmlns="http://schemas.openxmlformats.org/spreadsheetml/2006/main" count="114" uniqueCount="83">
  <si>
    <t>Description</t>
  </si>
  <si>
    <t>Unit Cost Year 1</t>
  </si>
  <si>
    <t>Unit Cost Year 2</t>
  </si>
  <si>
    <t>Unit Cost Year 3</t>
  </si>
  <si>
    <t>Item ID</t>
  </si>
  <si>
    <t>CUF</t>
  </si>
  <si>
    <t>EA</t>
  </si>
  <si>
    <t>HRS</t>
  </si>
  <si>
    <t>MMO</t>
  </si>
  <si>
    <t>UOM</t>
  </si>
  <si>
    <t>Quantity</t>
  </si>
  <si>
    <t xml:space="preserve">Vault Storage </t>
  </si>
  <si>
    <t>Receiving and Entering - Carton</t>
  </si>
  <si>
    <t>Regular Retrieval - Carton</t>
  </si>
  <si>
    <t>Regular Retrieval - Item from Carton</t>
  </si>
  <si>
    <t>Regular Refile - Carton</t>
  </si>
  <si>
    <t>Regular Refile - Item to Carton</t>
  </si>
  <si>
    <t>Archival Destruction - Vault Storage Carton</t>
  </si>
  <si>
    <t>Archival Destruction - Item from Vault Storage Carton</t>
  </si>
  <si>
    <t>Permanent Withdrawal - Carton</t>
  </si>
  <si>
    <t>Permanent Withdrawal - Item</t>
  </si>
  <si>
    <t>Next Day Delivery</t>
  </si>
  <si>
    <t>Regular Pickup - Rolls</t>
  </si>
  <si>
    <t>Handling Charge</t>
  </si>
  <si>
    <t>Rush Retrieval - Carton</t>
  </si>
  <si>
    <t>Rush Retrieval - Item from Carton</t>
  </si>
  <si>
    <t>Regular Interfile</t>
  </si>
  <si>
    <t>Re-Boxing Charge</t>
  </si>
  <si>
    <t>Half Day Delivery</t>
  </si>
  <si>
    <t>Rush Delivery, Business Day</t>
  </si>
  <si>
    <t>Rush Delivery, Weekends/Holidays/After Hours</t>
  </si>
  <si>
    <t>Rush Pickup, Business Day</t>
  </si>
  <si>
    <t>Individual Carton  Listing</t>
  </si>
  <si>
    <t>Individual Roll  Listing</t>
  </si>
  <si>
    <t>Labor</t>
  </si>
  <si>
    <t>Storage Minimum</t>
  </si>
  <si>
    <t>Minimum Service Order Charge</t>
  </si>
  <si>
    <t>Administrative Fee (Summary Billing)</t>
  </si>
  <si>
    <t>Administrative Fee (Detailed Billing)</t>
  </si>
  <si>
    <t>Initial Relocation &amp; Transport of Records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</si>
  <si>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</si>
  <si>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</si>
  <si>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</si>
  <si>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</si>
  <si>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</si>
  <si>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</si>
  <si>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</si>
  <si>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</si>
  <si>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</si>
  <si>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</si>
  <si>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</si>
  <si>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</si>
  <si>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</si>
  <si>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</si>
  <si>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</si>
  <si>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</si>
  <si>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</si>
  <si>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</si>
  <si>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</si>
  <si>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</si>
  <si>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</si>
  <si>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</si>
  <si>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</si>
  <si>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</si>
  <si>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</si>
  <si>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</si>
  <si>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</si>
  <si>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</si>
  <si>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</si>
  <si>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1000</t>
  </si>
  <si>
    <t>3000</t>
  </si>
  <si>
    <t>1500</t>
  </si>
  <si>
    <t>600</t>
  </si>
  <si>
    <t>2000</t>
  </si>
  <si>
    <t>500</t>
  </si>
  <si>
    <t>Total Contract Cost                   (3 Yr. Term)</t>
  </si>
  <si>
    <t>Extended Cost Yr. 1</t>
  </si>
  <si>
    <t>Extended Cost Yr. 2</t>
  </si>
  <si>
    <t>Extended Cost Yr. 3</t>
  </si>
  <si>
    <t>Total Cost Yr. 1</t>
  </si>
  <si>
    <t>Total Cost Yr. 2</t>
  </si>
  <si>
    <t>Total Cost Yr. 3</t>
  </si>
  <si>
    <t xml:space="preserve">Grand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</si>
</sst>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imes New Roman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B4DF12F-8E4E-4A9A-90A4-5C2317BC2235}" name="Table1" displayName="Table1" ref="A1:N32" totalsRowCount="1" headerRowDxfId="32" dataDxfId="30" headerRowBorderDxfId="31" tableBorderDxfId="29" totalsRowBorderDxfId="28">
  <tableColumns count="14">
    <tableColumn id="1" xr3:uid="{73841984-0D0A-4E7B-BA37-6A6039EC2C7C}" name="Item ID" dataDxfId="27" totalsRowDxfId="24"/>
    <tableColumn id="2" xr3:uid="{4A17F701-98C8-466D-B77E-9528AC700678}" name="Description" dataDxfId="26" totalsRowDxfId="23"/>
    <tableColumn id="4" xr3:uid="{DEFC81DE-60D0-41B3-9544-2E8C82B8904C}" name="UOM" dataDxfId="25" totalsRowDxfId="22"/>
    <tableColumn id="5" xr3:uid="{1DB8331A-45C0-4119-9170-4B9178421C48}" name="Quantity" dataDxfId="10" totalsRowDxfId="21"/>
    <tableColumn id="6" xr3:uid="{ECD284C4-00C3-4085-8EAF-2941AF747885}" name="Unit Cost Year 1" dataDxfId="9" totalsRowDxfId="20"/>
    <tableColumn id="3" xr3:uid="{7EF3CEAB-1CE9-4DEE-BA84-E538B39BC600}" name="Extended Cost Yr. 1" dataDxfId="8" totalsRowDxfId="19"/>
    <tableColumn id="12" xr3:uid="{A5691149-B8D6-4894-83EC-B9A339DEC636}" name="Total Cost Yr. 1" dataDxfId="7" totalsRowDxfId="18">
      <calculatedColumnFormula>SUM(Table1[[#This Row],[Unit Cost Year 1]:[Extended Cost Yr. 1]])</calculatedColumnFormula>
    </tableColumn>
    <tableColumn id="7" xr3:uid="{2B897C15-6045-4711-A8D1-49D44CE97E15}" name="Unit Cost Year 2" dataDxfId="6" totalsRowDxfId="17"/>
    <tableColumn id="10" xr3:uid="{D2C27D33-8993-45D3-963E-FBE8297DFAD9}" name="Extended Cost Yr. 2" dataDxfId="5" totalsRowDxfId="16"/>
    <tableColumn id="13" xr3:uid="{9CE211A3-6B5F-4BE4-AB9C-8D9471C6C965}" name="Total Cost Yr. 2" dataDxfId="4" totalsRowDxfId="15">
      <calculatedColumnFormula>SUM(Table1[[#This Row],[Unit Cost Year 2]:[Extended Cost Yr. 2]])</calculatedColumnFormula>
    </tableColumn>
    <tableColumn id="8" xr3:uid="{EF11279D-C549-4A5C-8F12-95C15039EFF3}" name="Unit Cost Year 3" dataDxfId="3" totalsRowDxfId="14"/>
    <tableColumn id="11" xr3:uid="{DE0CB7D9-AA93-406A-886D-91303742DE9A}" name="Extended Cost Yr. 3" dataDxfId="2" totalsRowDxfId="13"/>
    <tableColumn id="14" xr3:uid="{F03CCF96-BDB6-4A3A-B2E0-C481F8710988}" name="Total Cost Yr. 3" dataDxfId="1" totalsRowDxfId="12">
      <calculatedColumnFormula>SUM(Table1[[#This Row],[Unit Cost Year 3]:[Extended Cost Yr. 3]])</calculatedColumnFormula>
    </tableColumn>
    <tableColumn id="9" xr3:uid="{D6210F2C-391B-4E03-AC77-DD542B84941A}" name="Total Contract Cost                   (3 Yr. Term)" dataDxfId="0" totalsRowDxfId="11">
      <calculatedColumnFormula>SUM(Table1[[#This Row],[Unit Cost Year 3]:[Extended Cost Yr. 3]])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339BD-F34A-4B22-B187-D951682DA34C}">
  <sheetPr>
    <pageSetUpPr fitToPage="1"/>
  </sheetPr>
  <dimension ref="A1:N32"/>
  <sheetViews>
    <sheetView tabSelected="1" zoomScaleNormal="100" workbookViewId="0">
      <selection activeCell="H26" sqref="H26"/>
    </sheetView>
  </sheetViews>
  <sheetFormatPr defaultRowHeight="15" x14ac:dyDescent="0.25"/>
  <cols>
    <col min="1" max="1" width="9.5703125" style="1" customWidth="1"/>
    <col min="2" max="2" width="41.85546875" style="1" customWidth="1"/>
    <col min="3" max="3" width="25.42578125" style="1" customWidth="1"/>
    <col min="4" max="4" width="25.42578125" style="13" customWidth="1"/>
    <col min="5" max="5" width="11.5703125" style="1" customWidth="1"/>
    <col min="6" max="7" width="16.140625" style="1" customWidth="1"/>
    <col min="8" max="8" width="13.28515625" style="1" customWidth="1"/>
    <col min="9" max="10" width="15.85546875" style="1" customWidth="1"/>
    <col min="11" max="11" width="12.7109375" style="1" customWidth="1"/>
    <col min="12" max="13" width="14.140625" style="1" customWidth="1"/>
    <col min="14" max="14" width="25.42578125" style="1" customWidth="1"/>
  </cols>
  <sheetData>
    <row r="1" spans="1:14" ht="26.25" customHeight="1" x14ac:dyDescent="0.25">
      <c r="A1" s="5" t="s">
        <v>4</v>
      </c>
      <c r="B1" s="6" t="s">
        <v>0</v>
      </c>
      <c r="C1" s="4" t="s">
        <v>9</v>
      </c>
      <c r="D1" s="10" t="s">
        <v>10</v>
      </c>
      <c r="E1" s="14" t="s">
        <v>1</v>
      </c>
      <c r="F1" s="14" t="s">
        <v>76</v>
      </c>
      <c r="G1" s="14" t="s">
        <v>79</v>
      </c>
      <c r="H1" s="14" t="s">
        <v>2</v>
      </c>
      <c r="I1" s="14" t="s">
        <v>77</v>
      </c>
      <c r="J1" s="14" t="s">
        <v>80</v>
      </c>
      <c r="K1" s="14" t="s">
        <v>3</v>
      </c>
      <c r="L1" s="14" t="s">
        <v>78</v>
      </c>
      <c r="M1" s="14" t="s">
        <v>81</v>
      </c>
      <c r="N1" s="14" t="s">
        <v>75</v>
      </c>
    </row>
    <row r="2" spans="1:14" x14ac:dyDescent="0.25">
      <c r="A2" s="8" t="s">
        <v>40</v>
      </c>
      <c r="B2" s="2" t="s">
        <v>11</v>
      </c>
      <c r="C2" s="2" t="s">
        <v>5</v>
      </c>
      <c r="D2" s="8" t="s">
        <v>69</v>
      </c>
      <c r="E2" s="20">
        <v>0.01</v>
      </c>
      <c r="F2" s="20">
        <v>0.01</v>
      </c>
      <c r="G2" s="20">
        <f>SUM(Table1[[#This Row],[Unit Cost Year 1]:[Extended Cost Yr. 1]])</f>
        <v>0.02</v>
      </c>
      <c r="H2" s="20">
        <v>0.01</v>
      </c>
      <c r="I2" s="20">
        <v>0.01</v>
      </c>
      <c r="J2" s="20">
        <f>SUM(Table1[[#This Row],[Unit Cost Year 2]:[Extended Cost Yr. 2]])</f>
        <v>0.02</v>
      </c>
      <c r="K2" s="20">
        <v>0.01</v>
      </c>
      <c r="L2" s="20">
        <v>0.01</v>
      </c>
      <c r="M2" s="20">
        <f>SUM(Table1[[#This Row],[Unit Cost Year 3]:[Extended Cost Yr. 3]])</f>
        <v>0.02</v>
      </c>
      <c r="N2" s="20">
        <f>SUM(Table1[[#This Row],[Unit Cost Year 1]:[Extended Cost Yr. 3]])</f>
        <v>9.9999999999999992E-2</v>
      </c>
    </row>
    <row r="3" spans="1:14" x14ac:dyDescent="0.25">
      <c r="A3" s="8" t="s">
        <v>41</v>
      </c>
      <c r="B3" s="2" t="s">
        <v>12</v>
      </c>
      <c r="C3" s="2" t="s">
        <v>6</v>
      </c>
      <c r="D3" s="8" t="s">
        <v>70</v>
      </c>
      <c r="E3" s="20">
        <v>0.01</v>
      </c>
      <c r="F3" s="20">
        <v>0.01</v>
      </c>
      <c r="G3" s="20">
        <f>SUM(Table1[[#This Row],[Unit Cost Year 1]:[Extended Cost Yr. 1]])</f>
        <v>0.02</v>
      </c>
      <c r="H3" s="20">
        <v>0.01</v>
      </c>
      <c r="I3" s="20">
        <v>0.01</v>
      </c>
      <c r="J3" s="20">
        <f>SUM(Table1[[#This Row],[Unit Cost Year 2]:[Extended Cost Yr. 2]])</f>
        <v>0.02</v>
      </c>
      <c r="K3" s="20">
        <v>0.01</v>
      </c>
      <c r="L3" s="20">
        <v>0.01</v>
      </c>
      <c r="M3" s="20">
        <f>SUM(Table1[[#This Row],[Unit Cost Year 3]:[Extended Cost Yr. 3]])</f>
        <v>0.02</v>
      </c>
      <c r="N3" s="20">
        <f>SUM(Table1[[#This Row],[Unit Cost Year 1]:[Extended Cost Yr. 3]])</f>
        <v>9.9999999999999992E-2</v>
      </c>
    </row>
    <row r="4" spans="1:14" x14ac:dyDescent="0.25">
      <c r="A4" s="8" t="s">
        <v>42</v>
      </c>
      <c r="B4" s="2" t="s">
        <v>13</v>
      </c>
      <c r="C4" s="2" t="s">
        <v>6</v>
      </c>
      <c r="D4" s="8" t="s">
        <v>70</v>
      </c>
      <c r="E4" s="20">
        <v>0.01</v>
      </c>
      <c r="F4" s="20">
        <v>0.01</v>
      </c>
      <c r="G4" s="20">
        <f>SUM(Table1[[#This Row],[Unit Cost Year 1]:[Extended Cost Yr. 1]])</f>
        <v>0.02</v>
      </c>
      <c r="H4" s="20">
        <v>0.01</v>
      </c>
      <c r="I4" s="20">
        <v>0.01</v>
      </c>
      <c r="J4" s="20">
        <f>SUM(Table1[[#This Row],[Unit Cost Year 2]:[Extended Cost Yr. 2]])</f>
        <v>0.02</v>
      </c>
      <c r="K4" s="20">
        <v>0.01</v>
      </c>
      <c r="L4" s="20">
        <v>0.01</v>
      </c>
      <c r="M4" s="20">
        <f>SUM(Table1[[#This Row],[Unit Cost Year 3]:[Extended Cost Yr. 3]])</f>
        <v>0.02</v>
      </c>
      <c r="N4" s="20">
        <f>SUM(Table1[[#This Row],[Unit Cost Year 1]:[Extended Cost Yr. 3]])</f>
        <v>9.9999999999999992E-2</v>
      </c>
    </row>
    <row r="5" spans="1:14" x14ac:dyDescent="0.25">
      <c r="A5" s="8" t="s">
        <v>43</v>
      </c>
      <c r="B5" s="2" t="s">
        <v>14</v>
      </c>
      <c r="C5" s="2" t="s">
        <v>6</v>
      </c>
      <c r="D5" s="8" t="s">
        <v>70</v>
      </c>
      <c r="E5" s="20">
        <v>0.01</v>
      </c>
      <c r="F5" s="20">
        <v>0.01</v>
      </c>
      <c r="G5" s="20">
        <f>SUM(Table1[[#This Row],[Unit Cost Year 1]:[Extended Cost Yr. 1]])</f>
        <v>0.02</v>
      </c>
      <c r="H5" s="20">
        <v>0.01</v>
      </c>
      <c r="I5" s="20">
        <v>0.01</v>
      </c>
      <c r="J5" s="20">
        <f>SUM(Table1[[#This Row],[Unit Cost Year 2]:[Extended Cost Yr. 2]])</f>
        <v>0.02</v>
      </c>
      <c r="K5" s="20">
        <v>0.01</v>
      </c>
      <c r="L5" s="20">
        <v>0.01</v>
      </c>
      <c r="M5" s="20">
        <f>SUM(Table1[[#This Row],[Unit Cost Year 3]:[Extended Cost Yr. 3]])</f>
        <v>0.02</v>
      </c>
      <c r="N5" s="20">
        <f>SUM(Table1[[#This Row],[Unit Cost Year 1]:[Extended Cost Yr. 3]])</f>
        <v>9.9999999999999992E-2</v>
      </c>
    </row>
    <row r="6" spans="1:14" x14ac:dyDescent="0.25">
      <c r="A6" s="8" t="s">
        <v>44</v>
      </c>
      <c r="B6" s="2" t="s">
        <v>15</v>
      </c>
      <c r="C6" s="2" t="s">
        <v>6</v>
      </c>
      <c r="D6" s="8" t="s">
        <v>70</v>
      </c>
      <c r="E6" s="20">
        <v>0.01</v>
      </c>
      <c r="F6" s="20">
        <v>0.01</v>
      </c>
      <c r="G6" s="20">
        <f>SUM(Table1[[#This Row],[Unit Cost Year 1]:[Extended Cost Yr. 1]])</f>
        <v>0.02</v>
      </c>
      <c r="H6" s="20">
        <v>0.01</v>
      </c>
      <c r="I6" s="20">
        <v>0.01</v>
      </c>
      <c r="J6" s="20">
        <f>SUM(Table1[[#This Row],[Unit Cost Year 2]:[Extended Cost Yr. 2]])</f>
        <v>0.02</v>
      </c>
      <c r="K6" s="20">
        <v>0.01</v>
      </c>
      <c r="L6" s="20">
        <v>0.01</v>
      </c>
      <c r="M6" s="20">
        <f>SUM(Table1[[#This Row],[Unit Cost Year 3]:[Extended Cost Yr. 3]])</f>
        <v>0.02</v>
      </c>
      <c r="N6" s="20">
        <f>SUM(Table1[[#This Row],[Unit Cost Year 1]:[Extended Cost Yr. 3]])</f>
        <v>9.9999999999999992E-2</v>
      </c>
    </row>
    <row r="7" spans="1:14" x14ac:dyDescent="0.25">
      <c r="A7" s="8" t="s">
        <v>45</v>
      </c>
      <c r="B7" s="2" t="s">
        <v>16</v>
      </c>
      <c r="C7" s="2" t="s">
        <v>6</v>
      </c>
      <c r="D7" s="8" t="s">
        <v>70</v>
      </c>
      <c r="E7" s="20">
        <v>0.01</v>
      </c>
      <c r="F7" s="20">
        <v>0.01</v>
      </c>
      <c r="G7" s="20">
        <f>SUM(Table1[[#This Row],[Unit Cost Year 1]:[Extended Cost Yr. 1]])</f>
        <v>0.02</v>
      </c>
      <c r="H7" s="20">
        <v>0.01</v>
      </c>
      <c r="I7" s="20">
        <v>0.01</v>
      </c>
      <c r="J7" s="20">
        <f>SUM(Table1[[#This Row],[Unit Cost Year 2]:[Extended Cost Yr. 2]])</f>
        <v>0.02</v>
      </c>
      <c r="K7" s="20">
        <v>0.01</v>
      </c>
      <c r="L7" s="20">
        <v>0.01</v>
      </c>
      <c r="M7" s="20">
        <f>SUM(Table1[[#This Row],[Unit Cost Year 3]:[Extended Cost Yr. 3]])</f>
        <v>0.02</v>
      </c>
      <c r="N7" s="20">
        <f>SUM(Table1[[#This Row],[Unit Cost Year 1]:[Extended Cost Yr. 3]])</f>
        <v>9.9999999999999992E-2</v>
      </c>
    </row>
    <row r="8" spans="1:14" x14ac:dyDescent="0.25">
      <c r="A8" s="8" t="s">
        <v>46</v>
      </c>
      <c r="B8" s="2" t="s">
        <v>17</v>
      </c>
      <c r="C8" s="2" t="s">
        <v>6</v>
      </c>
      <c r="D8" s="11">
        <v>1</v>
      </c>
      <c r="E8" s="20">
        <v>0.01</v>
      </c>
      <c r="F8" s="20">
        <v>0.01</v>
      </c>
      <c r="G8" s="20">
        <f>SUM(Table1[[#This Row],[Unit Cost Year 1]:[Extended Cost Yr. 1]])</f>
        <v>0.02</v>
      </c>
      <c r="H8" s="20">
        <v>0.01</v>
      </c>
      <c r="I8" s="20">
        <v>0.01</v>
      </c>
      <c r="J8" s="20">
        <f>SUM(Table1[[#This Row],[Unit Cost Year 2]:[Extended Cost Yr. 2]])</f>
        <v>0.02</v>
      </c>
      <c r="K8" s="20">
        <v>0.01</v>
      </c>
      <c r="L8" s="20">
        <v>0.01</v>
      </c>
      <c r="M8" s="20">
        <f>SUM(Table1[[#This Row],[Unit Cost Year 3]:[Extended Cost Yr. 3]])</f>
        <v>0.02</v>
      </c>
      <c r="N8" s="20">
        <f>SUM(Table1[[#This Row],[Unit Cost Year 1]:[Extended Cost Yr. 3]])</f>
        <v>9.9999999999999992E-2</v>
      </c>
    </row>
    <row r="9" spans="1:14" ht="25.5" x14ac:dyDescent="0.25">
      <c r="A9" s="8" t="s">
        <v>47</v>
      </c>
      <c r="B9" s="2" t="s">
        <v>18</v>
      </c>
      <c r="C9" s="2" t="s">
        <v>6</v>
      </c>
      <c r="D9" s="8">
        <v>1</v>
      </c>
      <c r="E9" s="20">
        <v>0.01</v>
      </c>
      <c r="F9" s="20">
        <v>0.01</v>
      </c>
      <c r="G9" s="20">
        <f>SUM(Table1[[#This Row],[Unit Cost Year 1]:[Extended Cost Yr. 1]])</f>
        <v>0.02</v>
      </c>
      <c r="H9" s="20">
        <v>0.01</v>
      </c>
      <c r="I9" s="20">
        <v>0.01</v>
      </c>
      <c r="J9" s="20">
        <f>SUM(Table1[[#This Row],[Unit Cost Year 2]:[Extended Cost Yr. 2]])</f>
        <v>0.02</v>
      </c>
      <c r="K9" s="20">
        <v>0.01</v>
      </c>
      <c r="L9" s="20">
        <v>0.01</v>
      </c>
      <c r="M9" s="20">
        <f>SUM(Table1[[#This Row],[Unit Cost Year 3]:[Extended Cost Yr. 3]])</f>
        <v>0.02</v>
      </c>
      <c r="N9" s="20">
        <f>SUM(Table1[[#This Row],[Unit Cost Year 1]:[Extended Cost Yr. 3]])</f>
        <v>9.9999999999999992E-2</v>
      </c>
    </row>
    <row r="10" spans="1:14" x14ac:dyDescent="0.25">
      <c r="A10" s="8" t="s">
        <v>48</v>
      </c>
      <c r="B10" s="2" t="s">
        <v>19</v>
      </c>
      <c r="C10" s="2" t="s">
        <v>6</v>
      </c>
      <c r="D10" s="8" t="s">
        <v>70</v>
      </c>
      <c r="E10" s="20">
        <v>0.01</v>
      </c>
      <c r="F10" s="20">
        <v>0.01</v>
      </c>
      <c r="G10" s="20">
        <f>SUM(Table1[[#This Row],[Unit Cost Year 1]:[Extended Cost Yr. 1]])</f>
        <v>0.02</v>
      </c>
      <c r="H10" s="20">
        <v>0.01</v>
      </c>
      <c r="I10" s="20">
        <v>0.01</v>
      </c>
      <c r="J10" s="20">
        <f>SUM(Table1[[#This Row],[Unit Cost Year 2]:[Extended Cost Yr. 2]])</f>
        <v>0.02</v>
      </c>
      <c r="K10" s="20">
        <v>0.01</v>
      </c>
      <c r="L10" s="20">
        <v>0.01</v>
      </c>
      <c r="M10" s="20">
        <f>SUM(Table1[[#This Row],[Unit Cost Year 3]:[Extended Cost Yr. 3]])</f>
        <v>0.02</v>
      </c>
      <c r="N10" s="20">
        <f>SUM(Table1[[#This Row],[Unit Cost Year 1]:[Extended Cost Yr. 3]])</f>
        <v>9.9999999999999992E-2</v>
      </c>
    </row>
    <row r="11" spans="1:14" x14ac:dyDescent="0.25">
      <c r="A11" s="8" t="s">
        <v>49</v>
      </c>
      <c r="B11" s="2" t="s">
        <v>20</v>
      </c>
      <c r="C11" s="2" t="s">
        <v>6</v>
      </c>
      <c r="D11" s="11" t="s">
        <v>70</v>
      </c>
      <c r="E11" s="20">
        <v>0.01</v>
      </c>
      <c r="F11" s="20">
        <v>0.01</v>
      </c>
      <c r="G11" s="20">
        <f>SUM(Table1[[#This Row],[Unit Cost Year 1]:[Extended Cost Yr. 1]])</f>
        <v>0.02</v>
      </c>
      <c r="H11" s="20">
        <v>0.01</v>
      </c>
      <c r="I11" s="20">
        <v>0.01</v>
      </c>
      <c r="J11" s="20">
        <f>SUM(Table1[[#This Row],[Unit Cost Year 2]:[Extended Cost Yr. 2]])</f>
        <v>0.02</v>
      </c>
      <c r="K11" s="20">
        <v>0.01</v>
      </c>
      <c r="L11" s="20">
        <v>0.01</v>
      </c>
      <c r="M11" s="20">
        <f>SUM(Table1[[#This Row],[Unit Cost Year 3]:[Extended Cost Yr. 3]])</f>
        <v>0.02</v>
      </c>
      <c r="N11" s="20">
        <f>SUM(Table1[[#This Row],[Unit Cost Year 1]:[Extended Cost Yr. 3]])</f>
        <v>9.9999999999999992E-2</v>
      </c>
    </row>
    <row r="12" spans="1:14" x14ac:dyDescent="0.25">
      <c r="A12" s="8" t="s">
        <v>50</v>
      </c>
      <c r="B12" s="3" t="s">
        <v>21</v>
      </c>
      <c r="C12" s="2" t="s">
        <v>6</v>
      </c>
      <c r="D12" s="11" t="s">
        <v>71</v>
      </c>
      <c r="E12" s="20">
        <v>0.01</v>
      </c>
      <c r="F12" s="20">
        <v>0.01</v>
      </c>
      <c r="G12" s="20">
        <f>SUM(Table1[[#This Row],[Unit Cost Year 1]:[Extended Cost Yr. 1]])</f>
        <v>0.02</v>
      </c>
      <c r="H12" s="20">
        <v>0.01</v>
      </c>
      <c r="I12" s="20">
        <v>0.01</v>
      </c>
      <c r="J12" s="20">
        <f>SUM(Table1[[#This Row],[Unit Cost Year 2]:[Extended Cost Yr. 2]])</f>
        <v>0.02</v>
      </c>
      <c r="K12" s="20">
        <v>0.01</v>
      </c>
      <c r="L12" s="20">
        <v>0.01</v>
      </c>
      <c r="M12" s="20">
        <f>SUM(Table1[[#This Row],[Unit Cost Year 3]:[Extended Cost Yr. 3]])</f>
        <v>0.02</v>
      </c>
      <c r="N12" s="20">
        <f>SUM(Table1[[#This Row],[Unit Cost Year 1]:[Extended Cost Yr. 3]])</f>
        <v>9.9999999999999992E-2</v>
      </c>
    </row>
    <row r="13" spans="1:14" x14ac:dyDescent="0.25">
      <c r="A13" s="8" t="s">
        <v>51</v>
      </c>
      <c r="B13" s="2" t="s">
        <v>22</v>
      </c>
      <c r="C13" s="2" t="s">
        <v>6</v>
      </c>
      <c r="D13" s="11" t="s">
        <v>72</v>
      </c>
      <c r="E13" s="20">
        <v>0.01</v>
      </c>
      <c r="F13" s="20">
        <v>0.01</v>
      </c>
      <c r="G13" s="20">
        <f>SUM(Table1[[#This Row],[Unit Cost Year 1]:[Extended Cost Yr. 1]])</f>
        <v>0.02</v>
      </c>
      <c r="H13" s="20">
        <v>0.01</v>
      </c>
      <c r="I13" s="20">
        <v>0.01</v>
      </c>
      <c r="J13" s="20">
        <f>SUM(Table1[[#This Row],[Unit Cost Year 2]:[Extended Cost Yr. 2]])</f>
        <v>0.02</v>
      </c>
      <c r="K13" s="20">
        <v>0.01</v>
      </c>
      <c r="L13" s="20">
        <v>0.01</v>
      </c>
      <c r="M13" s="20">
        <f>SUM(Table1[[#This Row],[Unit Cost Year 3]:[Extended Cost Yr. 3]])</f>
        <v>0.02</v>
      </c>
      <c r="N13" s="20">
        <f>SUM(Table1[[#This Row],[Unit Cost Year 1]:[Extended Cost Yr. 3]])</f>
        <v>9.9999999999999992E-2</v>
      </c>
    </row>
    <row r="14" spans="1:14" x14ac:dyDescent="0.25">
      <c r="A14" s="8" t="s">
        <v>52</v>
      </c>
      <c r="B14" s="2" t="s">
        <v>23</v>
      </c>
      <c r="C14" s="2" t="s">
        <v>6</v>
      </c>
      <c r="D14" s="11">
        <v>8000</v>
      </c>
      <c r="E14" s="20">
        <v>0.01</v>
      </c>
      <c r="F14" s="20">
        <v>0.01</v>
      </c>
      <c r="G14" s="20">
        <f>SUM(Table1[[#This Row],[Unit Cost Year 1]:[Extended Cost Yr. 1]])</f>
        <v>0.02</v>
      </c>
      <c r="H14" s="20">
        <v>0.01</v>
      </c>
      <c r="I14" s="20">
        <v>0.01</v>
      </c>
      <c r="J14" s="20">
        <f>SUM(Table1[[#This Row],[Unit Cost Year 2]:[Extended Cost Yr. 2]])</f>
        <v>0.02</v>
      </c>
      <c r="K14" s="20">
        <v>0.01</v>
      </c>
      <c r="L14" s="20">
        <v>0.01</v>
      </c>
      <c r="M14" s="20">
        <f>SUM(Table1[[#This Row],[Unit Cost Year 3]:[Extended Cost Yr. 3]])</f>
        <v>0.02</v>
      </c>
      <c r="N14" s="20">
        <f>SUM(Table1[[#This Row],[Unit Cost Year 1]:[Extended Cost Yr. 3]])</f>
        <v>9.9999999999999992E-2</v>
      </c>
    </row>
    <row r="15" spans="1:14" x14ac:dyDescent="0.25">
      <c r="A15" s="8" t="s">
        <v>53</v>
      </c>
      <c r="B15" s="2" t="s">
        <v>24</v>
      </c>
      <c r="C15" s="2" t="s">
        <v>6</v>
      </c>
      <c r="D15" s="11">
        <v>1000</v>
      </c>
      <c r="E15" s="20">
        <v>0.01</v>
      </c>
      <c r="F15" s="20">
        <v>0.01</v>
      </c>
      <c r="G15" s="20">
        <f>SUM(Table1[[#This Row],[Unit Cost Year 1]:[Extended Cost Yr. 1]])</f>
        <v>0.02</v>
      </c>
      <c r="H15" s="20">
        <v>0.01</v>
      </c>
      <c r="I15" s="20">
        <v>0.01</v>
      </c>
      <c r="J15" s="20">
        <f>SUM(Table1[[#This Row],[Unit Cost Year 2]:[Extended Cost Yr. 2]])</f>
        <v>0.02</v>
      </c>
      <c r="K15" s="20">
        <v>0.01</v>
      </c>
      <c r="L15" s="20">
        <v>0.01</v>
      </c>
      <c r="M15" s="20">
        <f>SUM(Table1[[#This Row],[Unit Cost Year 3]:[Extended Cost Yr. 3]])</f>
        <v>0.02</v>
      </c>
      <c r="N15" s="20">
        <f>SUM(Table1[[#This Row],[Unit Cost Year 1]:[Extended Cost Yr. 3]])</f>
        <v>9.9999999999999992E-2</v>
      </c>
    </row>
    <row r="16" spans="1:14" x14ac:dyDescent="0.25">
      <c r="A16" s="8" t="s">
        <v>54</v>
      </c>
      <c r="B16" s="2" t="s">
        <v>25</v>
      </c>
      <c r="C16" s="2" t="s">
        <v>6</v>
      </c>
      <c r="D16" s="11" t="s">
        <v>73</v>
      </c>
      <c r="E16" s="20">
        <v>0.01</v>
      </c>
      <c r="F16" s="20">
        <v>0.01</v>
      </c>
      <c r="G16" s="20">
        <f>SUM(Table1[[#This Row],[Unit Cost Year 1]:[Extended Cost Yr. 1]])</f>
        <v>0.02</v>
      </c>
      <c r="H16" s="20">
        <v>0.01</v>
      </c>
      <c r="I16" s="20">
        <v>0.01</v>
      </c>
      <c r="J16" s="20">
        <f>SUM(Table1[[#This Row],[Unit Cost Year 2]:[Extended Cost Yr. 2]])</f>
        <v>0.02</v>
      </c>
      <c r="K16" s="20">
        <v>0.01</v>
      </c>
      <c r="L16" s="20">
        <v>0.01</v>
      </c>
      <c r="M16" s="20">
        <f>SUM(Table1[[#This Row],[Unit Cost Year 3]:[Extended Cost Yr. 3]])</f>
        <v>0.02</v>
      </c>
      <c r="N16" s="20">
        <f>SUM(Table1[[#This Row],[Unit Cost Year 1]:[Extended Cost Yr. 3]])</f>
        <v>9.9999999999999992E-2</v>
      </c>
    </row>
    <row r="17" spans="1:14" x14ac:dyDescent="0.25">
      <c r="A17" s="8" t="s">
        <v>55</v>
      </c>
      <c r="B17" s="2" t="s">
        <v>26</v>
      </c>
      <c r="C17" s="2" t="s">
        <v>6</v>
      </c>
      <c r="D17" s="11">
        <v>500</v>
      </c>
      <c r="E17" s="20">
        <v>0.01</v>
      </c>
      <c r="F17" s="20">
        <v>0.01</v>
      </c>
      <c r="G17" s="20">
        <f>SUM(Table1[[#This Row],[Unit Cost Year 1]:[Extended Cost Yr. 1]])</f>
        <v>0.02</v>
      </c>
      <c r="H17" s="20">
        <v>0.01</v>
      </c>
      <c r="I17" s="20">
        <v>0.01</v>
      </c>
      <c r="J17" s="20">
        <f>SUM(Table1[[#This Row],[Unit Cost Year 2]:[Extended Cost Yr. 2]])</f>
        <v>0.02</v>
      </c>
      <c r="K17" s="20">
        <v>0.01</v>
      </c>
      <c r="L17" s="20">
        <v>0.01</v>
      </c>
      <c r="M17" s="20">
        <f>SUM(Table1[[#This Row],[Unit Cost Year 3]:[Extended Cost Yr. 3]])</f>
        <v>0.02</v>
      </c>
      <c r="N17" s="20">
        <f>SUM(Table1[[#This Row],[Unit Cost Year 1]:[Extended Cost Yr. 3]])</f>
        <v>9.9999999999999992E-2</v>
      </c>
    </row>
    <row r="18" spans="1:14" x14ac:dyDescent="0.25">
      <c r="A18" s="8" t="s">
        <v>56</v>
      </c>
      <c r="B18" s="2" t="s">
        <v>27</v>
      </c>
      <c r="C18" s="2" t="s">
        <v>6</v>
      </c>
      <c r="D18" s="11">
        <v>1</v>
      </c>
      <c r="E18" s="20">
        <v>0.01</v>
      </c>
      <c r="F18" s="20">
        <v>0.01</v>
      </c>
      <c r="G18" s="20">
        <f>SUM(Table1[[#This Row],[Unit Cost Year 1]:[Extended Cost Yr. 1]])</f>
        <v>0.02</v>
      </c>
      <c r="H18" s="20">
        <v>0.01</v>
      </c>
      <c r="I18" s="20">
        <v>0.01</v>
      </c>
      <c r="J18" s="20">
        <f>SUM(Table1[[#This Row],[Unit Cost Year 2]:[Extended Cost Yr. 2]])</f>
        <v>0.02</v>
      </c>
      <c r="K18" s="20">
        <v>0.01</v>
      </c>
      <c r="L18" s="20">
        <v>0.01</v>
      </c>
      <c r="M18" s="20">
        <f>SUM(Table1[[#This Row],[Unit Cost Year 3]:[Extended Cost Yr. 3]])</f>
        <v>0.02</v>
      </c>
      <c r="N18" s="20">
        <f>SUM(Table1[[#This Row],[Unit Cost Year 1]:[Extended Cost Yr. 3]])</f>
        <v>9.9999999999999992E-2</v>
      </c>
    </row>
    <row r="19" spans="1:14" x14ac:dyDescent="0.25">
      <c r="A19" s="8" t="s">
        <v>57</v>
      </c>
      <c r="B19" s="2" t="s">
        <v>28</v>
      </c>
      <c r="C19" s="2" t="s">
        <v>6</v>
      </c>
      <c r="D19" s="11" t="s">
        <v>74</v>
      </c>
      <c r="E19" s="20">
        <v>0.01</v>
      </c>
      <c r="F19" s="20">
        <v>0.01</v>
      </c>
      <c r="G19" s="20">
        <f>SUM(Table1[[#This Row],[Unit Cost Year 1]:[Extended Cost Yr. 1]])</f>
        <v>0.02</v>
      </c>
      <c r="H19" s="20">
        <v>0.01</v>
      </c>
      <c r="I19" s="20">
        <v>0.01</v>
      </c>
      <c r="J19" s="20">
        <f>SUM(Table1[[#This Row],[Unit Cost Year 2]:[Extended Cost Yr. 2]])</f>
        <v>0.02</v>
      </c>
      <c r="K19" s="20">
        <v>0.01</v>
      </c>
      <c r="L19" s="20">
        <v>0.01</v>
      </c>
      <c r="M19" s="20">
        <f>SUM(Table1[[#This Row],[Unit Cost Year 3]:[Extended Cost Yr. 3]])</f>
        <v>0.02</v>
      </c>
      <c r="N19" s="20">
        <f>SUM(Table1[[#This Row],[Unit Cost Year 1]:[Extended Cost Yr. 3]])</f>
        <v>9.9999999999999992E-2</v>
      </c>
    </row>
    <row r="20" spans="1:14" x14ac:dyDescent="0.25">
      <c r="A20" s="8" t="s">
        <v>58</v>
      </c>
      <c r="B20" s="2" t="s">
        <v>29</v>
      </c>
      <c r="C20" s="2" t="s">
        <v>6</v>
      </c>
      <c r="D20" s="11">
        <v>200</v>
      </c>
      <c r="E20" s="20">
        <v>0.01</v>
      </c>
      <c r="F20" s="20">
        <v>0.01</v>
      </c>
      <c r="G20" s="20">
        <f>SUM(Table1[[#This Row],[Unit Cost Year 1]:[Extended Cost Yr. 1]])</f>
        <v>0.02</v>
      </c>
      <c r="H20" s="20">
        <v>0.01</v>
      </c>
      <c r="I20" s="20">
        <v>0.01</v>
      </c>
      <c r="J20" s="20">
        <f>SUM(Table1[[#This Row],[Unit Cost Year 2]:[Extended Cost Yr. 2]])</f>
        <v>0.02</v>
      </c>
      <c r="K20" s="20">
        <v>0.01</v>
      </c>
      <c r="L20" s="20">
        <v>0.01</v>
      </c>
      <c r="M20" s="20">
        <f>SUM(Table1[[#This Row],[Unit Cost Year 3]:[Extended Cost Yr. 3]])</f>
        <v>0.02</v>
      </c>
      <c r="N20" s="20">
        <f>SUM(Table1[[#This Row],[Unit Cost Year 1]:[Extended Cost Yr. 3]])</f>
        <v>9.9999999999999992E-2</v>
      </c>
    </row>
    <row r="21" spans="1:14" x14ac:dyDescent="0.25">
      <c r="A21" s="8" t="s">
        <v>59</v>
      </c>
      <c r="B21" s="2" t="s">
        <v>30</v>
      </c>
      <c r="C21" s="2" t="s">
        <v>6</v>
      </c>
      <c r="D21" s="11">
        <v>1</v>
      </c>
      <c r="E21" s="20">
        <v>0.01</v>
      </c>
      <c r="F21" s="20">
        <v>0.01</v>
      </c>
      <c r="G21" s="20">
        <f>SUM(Table1[[#This Row],[Unit Cost Year 1]:[Extended Cost Yr. 1]])</f>
        <v>0.02</v>
      </c>
      <c r="H21" s="20">
        <v>0.01</v>
      </c>
      <c r="I21" s="20">
        <v>0.01</v>
      </c>
      <c r="J21" s="20">
        <f>SUM(Table1[[#This Row],[Unit Cost Year 2]:[Extended Cost Yr. 2]])</f>
        <v>0.02</v>
      </c>
      <c r="K21" s="20">
        <v>0.01</v>
      </c>
      <c r="L21" s="20">
        <v>0.01</v>
      </c>
      <c r="M21" s="20">
        <f>SUM(Table1[[#This Row],[Unit Cost Year 3]:[Extended Cost Yr. 3]])</f>
        <v>0.02</v>
      </c>
      <c r="N21" s="20">
        <f>SUM(Table1[[#This Row],[Unit Cost Year 1]:[Extended Cost Yr. 3]])</f>
        <v>9.9999999999999992E-2</v>
      </c>
    </row>
    <row r="22" spans="1:14" x14ac:dyDescent="0.25">
      <c r="A22" s="8" t="s">
        <v>60</v>
      </c>
      <c r="B22" s="2" t="s">
        <v>31</v>
      </c>
      <c r="C22" s="2" t="s">
        <v>6</v>
      </c>
      <c r="D22" s="11">
        <v>1</v>
      </c>
      <c r="E22" s="20">
        <v>0.01</v>
      </c>
      <c r="F22" s="20">
        <v>0.01</v>
      </c>
      <c r="G22" s="20">
        <f>SUM(Table1[[#This Row],[Unit Cost Year 1]:[Extended Cost Yr. 1]])</f>
        <v>0.02</v>
      </c>
      <c r="H22" s="20">
        <v>0.01</v>
      </c>
      <c r="I22" s="20">
        <v>0.01</v>
      </c>
      <c r="J22" s="20">
        <f>SUM(Table1[[#This Row],[Unit Cost Year 2]:[Extended Cost Yr. 2]])</f>
        <v>0.02</v>
      </c>
      <c r="K22" s="20">
        <v>0.01</v>
      </c>
      <c r="L22" s="20">
        <v>0.01</v>
      </c>
      <c r="M22" s="20">
        <f>SUM(Table1[[#This Row],[Unit Cost Year 3]:[Extended Cost Yr. 3]])</f>
        <v>0.02</v>
      </c>
      <c r="N22" s="20">
        <f>SUM(Table1[[#This Row],[Unit Cost Year 1]:[Extended Cost Yr. 3]])</f>
        <v>9.9999999999999992E-2</v>
      </c>
    </row>
    <row r="23" spans="1:14" x14ac:dyDescent="0.25">
      <c r="A23" s="8" t="s">
        <v>61</v>
      </c>
      <c r="B23" s="2" t="s">
        <v>32</v>
      </c>
      <c r="C23" s="2" t="s">
        <v>7</v>
      </c>
      <c r="D23" s="11">
        <v>1</v>
      </c>
      <c r="E23" s="20">
        <v>0.01</v>
      </c>
      <c r="F23" s="20">
        <v>0.01</v>
      </c>
      <c r="G23" s="20">
        <f>SUM(Table1[[#This Row],[Unit Cost Year 1]:[Extended Cost Yr. 1]])</f>
        <v>0.02</v>
      </c>
      <c r="H23" s="20">
        <v>0.01</v>
      </c>
      <c r="I23" s="20">
        <v>0.01</v>
      </c>
      <c r="J23" s="20">
        <f>SUM(Table1[[#This Row],[Unit Cost Year 2]:[Extended Cost Yr. 2]])</f>
        <v>0.02</v>
      </c>
      <c r="K23" s="20">
        <v>0.01</v>
      </c>
      <c r="L23" s="20">
        <v>0.01</v>
      </c>
      <c r="M23" s="20">
        <f>SUM(Table1[[#This Row],[Unit Cost Year 3]:[Extended Cost Yr. 3]])</f>
        <v>0.02</v>
      </c>
      <c r="N23" s="20">
        <f>SUM(Table1[[#This Row],[Unit Cost Year 1]:[Extended Cost Yr. 3]])</f>
        <v>9.9999999999999992E-2</v>
      </c>
    </row>
    <row r="24" spans="1:14" x14ac:dyDescent="0.25">
      <c r="A24" s="8" t="s">
        <v>62</v>
      </c>
      <c r="B24" s="2" t="s">
        <v>33</v>
      </c>
      <c r="C24" s="2" t="s">
        <v>7</v>
      </c>
      <c r="D24" s="11">
        <v>1</v>
      </c>
      <c r="E24" s="20">
        <v>0.01</v>
      </c>
      <c r="F24" s="20">
        <v>0.01</v>
      </c>
      <c r="G24" s="20">
        <f>SUM(Table1[[#This Row],[Unit Cost Year 1]:[Extended Cost Yr. 1]])</f>
        <v>0.02</v>
      </c>
      <c r="H24" s="20">
        <v>0.01</v>
      </c>
      <c r="I24" s="20">
        <v>0.01</v>
      </c>
      <c r="J24" s="20">
        <f>SUM(Table1[[#This Row],[Unit Cost Year 2]:[Extended Cost Yr. 2]])</f>
        <v>0.02</v>
      </c>
      <c r="K24" s="20">
        <v>0.01</v>
      </c>
      <c r="L24" s="20">
        <v>0.01</v>
      </c>
      <c r="M24" s="20">
        <f>SUM(Table1[[#This Row],[Unit Cost Year 3]:[Extended Cost Yr. 3]])</f>
        <v>0.02</v>
      </c>
      <c r="N24" s="20">
        <f>SUM(Table1[[#This Row],[Unit Cost Year 1]:[Extended Cost Yr. 3]])</f>
        <v>9.9999999999999992E-2</v>
      </c>
    </row>
    <row r="25" spans="1:14" x14ac:dyDescent="0.25">
      <c r="A25" s="8" t="s">
        <v>63</v>
      </c>
      <c r="B25" s="2" t="s">
        <v>34</v>
      </c>
      <c r="C25" s="2" t="s">
        <v>7</v>
      </c>
      <c r="D25" s="11">
        <v>1</v>
      </c>
      <c r="E25" s="20">
        <v>0.01</v>
      </c>
      <c r="F25" s="20">
        <v>0.01</v>
      </c>
      <c r="G25" s="20">
        <f>SUM(Table1[[#This Row],[Unit Cost Year 1]:[Extended Cost Yr. 1]])</f>
        <v>0.02</v>
      </c>
      <c r="H25" s="20">
        <v>0.01</v>
      </c>
      <c r="I25" s="20">
        <v>0.01</v>
      </c>
      <c r="J25" s="20">
        <f>SUM(Table1[[#This Row],[Unit Cost Year 2]:[Extended Cost Yr. 2]])</f>
        <v>0.02</v>
      </c>
      <c r="K25" s="20">
        <v>0.01</v>
      </c>
      <c r="L25" s="20">
        <v>0.01</v>
      </c>
      <c r="M25" s="20">
        <f>SUM(Table1[[#This Row],[Unit Cost Year 3]:[Extended Cost Yr. 3]])</f>
        <v>0.02</v>
      </c>
      <c r="N25" s="20">
        <f>SUM(Table1[[#This Row],[Unit Cost Year 1]:[Extended Cost Yr. 3]])</f>
        <v>9.9999999999999992E-2</v>
      </c>
    </row>
    <row r="26" spans="1:14" x14ac:dyDescent="0.25">
      <c r="A26" s="8" t="s">
        <v>64</v>
      </c>
      <c r="B26" s="2" t="s">
        <v>35</v>
      </c>
      <c r="C26" s="2" t="s">
        <v>8</v>
      </c>
      <c r="D26" s="11">
        <v>1</v>
      </c>
      <c r="E26" s="20">
        <v>0.01</v>
      </c>
      <c r="F26" s="20">
        <v>0.01</v>
      </c>
      <c r="G26" s="20">
        <f>SUM(Table1[[#This Row],[Unit Cost Year 1]:[Extended Cost Yr. 1]])</f>
        <v>0.02</v>
      </c>
      <c r="H26" s="20">
        <v>0.01</v>
      </c>
      <c r="I26" s="20">
        <v>0.01</v>
      </c>
      <c r="J26" s="20">
        <f>SUM(Table1[[#This Row],[Unit Cost Year 2]:[Extended Cost Yr. 2]])</f>
        <v>0.02</v>
      </c>
      <c r="K26" s="20">
        <v>0.01</v>
      </c>
      <c r="L26" s="20">
        <v>0.01</v>
      </c>
      <c r="M26" s="20">
        <f>SUM(Table1[[#This Row],[Unit Cost Year 3]:[Extended Cost Yr. 3]])</f>
        <v>0.02</v>
      </c>
      <c r="N26" s="20">
        <f>SUM(Table1[[#This Row],[Unit Cost Year 1]:[Extended Cost Yr. 3]])</f>
        <v>9.9999999999999992E-2</v>
      </c>
    </row>
    <row r="27" spans="1:14" x14ac:dyDescent="0.25">
      <c r="A27" s="8" t="s">
        <v>65</v>
      </c>
      <c r="B27" s="2" t="s">
        <v>36</v>
      </c>
      <c r="C27" s="2" t="s">
        <v>6</v>
      </c>
      <c r="D27" s="11">
        <v>1</v>
      </c>
      <c r="E27" s="20">
        <v>0.01</v>
      </c>
      <c r="F27" s="20">
        <v>0.01</v>
      </c>
      <c r="G27" s="20">
        <f>SUM(Table1[[#This Row],[Unit Cost Year 1]:[Extended Cost Yr. 1]])</f>
        <v>0.02</v>
      </c>
      <c r="H27" s="20">
        <v>0.01</v>
      </c>
      <c r="I27" s="20">
        <v>0.01</v>
      </c>
      <c r="J27" s="20">
        <f>SUM(Table1[[#This Row],[Unit Cost Year 2]:[Extended Cost Yr. 2]])</f>
        <v>0.02</v>
      </c>
      <c r="K27" s="20">
        <v>0.01</v>
      </c>
      <c r="L27" s="20">
        <v>0.01</v>
      </c>
      <c r="M27" s="20">
        <f>SUM(Table1[[#This Row],[Unit Cost Year 3]:[Extended Cost Yr. 3]])</f>
        <v>0.02</v>
      </c>
      <c r="N27" s="20">
        <f>SUM(Table1[[#This Row],[Unit Cost Year 1]:[Extended Cost Yr. 3]])</f>
        <v>9.9999999999999992E-2</v>
      </c>
    </row>
    <row r="28" spans="1:14" x14ac:dyDescent="0.25">
      <c r="A28" s="8" t="s">
        <v>66</v>
      </c>
      <c r="B28" s="2" t="s">
        <v>37</v>
      </c>
      <c r="C28" s="2" t="s">
        <v>6</v>
      </c>
      <c r="D28" s="11">
        <v>1</v>
      </c>
      <c r="E28" s="20">
        <v>0.01</v>
      </c>
      <c r="F28" s="20">
        <v>0.01</v>
      </c>
      <c r="G28" s="20">
        <f>SUM(Table1[[#This Row],[Unit Cost Year 1]:[Extended Cost Yr. 1]])</f>
        <v>0.02</v>
      </c>
      <c r="H28" s="20">
        <v>0.01</v>
      </c>
      <c r="I28" s="20">
        <v>0.01</v>
      </c>
      <c r="J28" s="20">
        <f>SUM(Table1[[#This Row],[Unit Cost Year 2]:[Extended Cost Yr. 2]])</f>
        <v>0.02</v>
      </c>
      <c r="K28" s="20">
        <v>0.01</v>
      </c>
      <c r="L28" s="20">
        <v>0.01</v>
      </c>
      <c r="M28" s="20">
        <f>SUM(Table1[[#This Row],[Unit Cost Year 3]:[Extended Cost Yr. 3]])</f>
        <v>0.02</v>
      </c>
      <c r="N28" s="20">
        <f>SUM(Table1[[#This Row],[Unit Cost Year 1]:[Extended Cost Yr. 3]])</f>
        <v>9.9999999999999992E-2</v>
      </c>
    </row>
    <row r="29" spans="1:14" x14ac:dyDescent="0.25">
      <c r="A29" s="8" t="s">
        <v>67</v>
      </c>
      <c r="B29" s="2" t="s">
        <v>38</v>
      </c>
      <c r="C29" s="2" t="s">
        <v>6</v>
      </c>
      <c r="D29" s="11">
        <v>1</v>
      </c>
      <c r="E29" s="20">
        <v>0.01</v>
      </c>
      <c r="F29" s="20">
        <v>0.01</v>
      </c>
      <c r="G29" s="20">
        <f>SUM(Table1[[#This Row],[Unit Cost Year 1]:[Extended Cost Yr. 1]])</f>
        <v>0.02</v>
      </c>
      <c r="H29" s="20">
        <v>0.01</v>
      </c>
      <c r="I29" s="20">
        <v>0.01</v>
      </c>
      <c r="J29" s="20">
        <f>SUM(Table1[[#This Row],[Unit Cost Year 2]:[Extended Cost Yr. 2]])</f>
        <v>0.02</v>
      </c>
      <c r="K29" s="20">
        <v>0.01</v>
      </c>
      <c r="L29" s="20">
        <v>0.01</v>
      </c>
      <c r="M29" s="20">
        <f>SUM(Table1[[#This Row],[Unit Cost Year 3]:[Extended Cost Yr. 3]])</f>
        <v>0.02</v>
      </c>
      <c r="N29" s="20">
        <f>SUM(Table1[[#This Row],[Unit Cost Year 1]:[Extended Cost Yr. 3]])</f>
        <v>9.9999999999999992E-2</v>
      </c>
    </row>
    <row r="30" spans="1:14" x14ac:dyDescent="0.25">
      <c r="A30" s="8" t="s">
        <v>68</v>
      </c>
      <c r="B30" s="7" t="s">
        <v>39</v>
      </c>
      <c r="C30" s="2" t="s">
        <v>6</v>
      </c>
      <c r="D30" s="12">
        <v>1</v>
      </c>
      <c r="E30" s="19">
        <v>0.01</v>
      </c>
      <c r="F30" s="19">
        <v>0.01</v>
      </c>
      <c r="G30" s="20">
        <f>SUM(Table1[[#This Row],[Unit Cost Year 1]:[Extended Cost Yr. 1]])</f>
        <v>0.02</v>
      </c>
      <c r="H30" s="19">
        <v>0.01</v>
      </c>
      <c r="I30" s="19">
        <v>0.01</v>
      </c>
      <c r="J30" s="20">
        <f>SUM(Table1[[#This Row],[Unit Cost Year 2]:[Extended Cost Yr. 2]])</f>
        <v>0.02</v>
      </c>
      <c r="K30" s="19">
        <v>0.01</v>
      </c>
      <c r="L30" s="19">
        <v>0.01</v>
      </c>
      <c r="M30" s="20">
        <f>SUM(Table1[[#This Row],[Unit Cost Year 3]:[Extended Cost Yr. 3]])</f>
        <v>0.02</v>
      </c>
      <c r="N30" s="20">
        <f>SUM(Table1[[#This Row],[Unit Cost Year 1]:[Extended Cost Yr. 3]])</f>
        <v>9.9999999999999992E-2</v>
      </c>
    </row>
    <row r="31" spans="1:14" x14ac:dyDescent="0.25">
      <c r="A31" s="15"/>
      <c r="B31" s="7"/>
      <c r="C31" s="16"/>
      <c r="D31" s="12" t="s">
        <v>82</v>
      </c>
      <c r="E31" s="9"/>
      <c r="F31" s="9"/>
      <c r="G31" s="9">
        <f>SUBTOTAL(109,G2:G30)</f>
        <v>0.58000000000000018</v>
      </c>
      <c r="H31" s="9"/>
      <c r="I31" s="9"/>
      <c r="J31" s="9">
        <f>SUBTOTAL(109,J2:J30)</f>
        <v>0.58000000000000018</v>
      </c>
      <c r="K31" s="9"/>
      <c r="L31" s="9"/>
      <c r="M31" s="9">
        <f>SUBTOTAL(109,M2:M30)</f>
        <v>0.58000000000000018</v>
      </c>
      <c r="N31" s="9">
        <f>SUBTOTAL(109,N2:N30)</f>
        <v>2.9000000000000012</v>
      </c>
    </row>
    <row r="32" spans="1:14" x14ac:dyDescent="0.25">
      <c r="A32" s="15"/>
      <c r="B32" s="7"/>
      <c r="C32" s="16"/>
      <c r="D32" s="17"/>
      <c r="E32" s="18"/>
      <c r="F32" s="18"/>
      <c r="G32" s="9"/>
      <c r="H32" s="18"/>
      <c r="I32" s="18"/>
      <c r="J32" s="18"/>
      <c r="K32" s="18"/>
      <c r="L32" s="18"/>
      <c r="M32" s="18"/>
      <c r="N32" s="18"/>
    </row>
  </sheetData>
  <pageMargins left="0.7" right="0.7" top="0.75" bottom="0.75" header="0.3" footer="0.3"/>
  <pageSetup paperSize="5" scale="60" orientation="landscape" r:id="rId1"/>
  <headerFooter>
    <oddHeader>&amp;C&amp;"Arial,Bold"&amp;18IRFP Microfilm Retention # 25289
Bid Form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Tamayo, Julie Anne, Clerk-Recorder</dc:creator>
  <cp:lastModifiedBy>Tamayo, Julie Anne, Clerk-Recorder</cp:lastModifiedBy>
  <cp:lastPrinted>2023-04-18T22:05:27Z</cp:lastPrinted>
  <dcterms:created xsi:type="dcterms:W3CDTF">2023-04-18T21:44:35Z</dcterms:created>
  <dcterms:modified xsi:type="dcterms:W3CDTF">2023-04-19T21:53:39Z</dcterms:modified>
</cp:coreProperties>
</file>