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mc:AlternateContent xmlns:mc="http://schemas.openxmlformats.org/markup-compatibility/2006">
    <mc:Choice Requires="x15">
      <x15ac:absPath xmlns:x15ac="http://schemas.microsoft.com/office/spreadsheetml/2010/11/ac" url="I:\PURCHASING\PurchContract\Word\K.Handy\CURRENT CONTRACTS\902375 Pre Employment Exam_Occupational Health (RFP draft in DC pending FF)\2-RFP\Bid Form\"/>
    </mc:Choice>
  </mc:AlternateContent>
  <xr:revisionPtr revIDLastSave="0" documentId="13_ncr:1_{4B98B8FE-B066-4F86-B254-C0187CE0B7DB}" xr6:coauthVersionLast="47" xr6:coauthVersionMax="47" xr10:uidLastSave="{00000000-0000-0000-0000-000000000000}"/>
  <bookViews>
    <workbookView xWindow="33480" yWindow="-120" windowWidth="19440" windowHeight="14880" activeTab="1" xr2:uid="{00000000-000D-0000-FFFF-FFFF00000000}"/>
  </bookViews>
  <sheets>
    <sheet name="Instructions" sheetId="2" r:id="rId1"/>
    <sheet name="RFP 902375" sheetId="1"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5" i="1" l="1"/>
  <c r="H5" i="1"/>
  <c r="J5" i="1"/>
  <c r="F9" i="1"/>
  <c r="H9" i="1"/>
  <c r="J9" i="1"/>
  <c r="F14" i="1"/>
  <c r="H14" i="1"/>
  <c r="J14" i="1"/>
  <c r="F19" i="1"/>
  <c r="H19" i="1"/>
  <c r="J19" i="1"/>
  <c r="F24" i="1"/>
  <c r="H24" i="1"/>
  <c r="J24" i="1"/>
  <c r="F30" i="1"/>
  <c r="H30" i="1"/>
  <c r="J30" i="1"/>
  <c r="F36" i="1"/>
  <c r="H36" i="1"/>
  <c r="J36" i="1"/>
  <c r="F45" i="1"/>
  <c r="H45" i="1"/>
  <c r="J45" i="1"/>
  <c r="F51" i="1"/>
  <c r="H51" i="1"/>
  <c r="J51" i="1"/>
  <c r="F56" i="1"/>
  <c r="H56" i="1"/>
  <c r="J56" i="1"/>
  <c r="K56" i="1" s="1"/>
  <c r="F65" i="1"/>
  <c r="H65" i="1"/>
  <c r="J65" i="1"/>
  <c r="F69" i="1"/>
  <c r="H69" i="1"/>
  <c r="J69" i="1"/>
  <c r="F73" i="1"/>
  <c r="H73" i="1"/>
  <c r="J73" i="1"/>
  <c r="K73" i="1" s="1"/>
  <c r="F74" i="1"/>
  <c r="H74" i="1"/>
  <c r="J74" i="1"/>
  <c r="K74" i="1" s="1"/>
  <c r="F75" i="1"/>
  <c r="H75" i="1"/>
  <c r="J75" i="1"/>
  <c r="K75" i="1" s="1"/>
  <c r="F76" i="1"/>
  <c r="H76" i="1"/>
  <c r="J76" i="1"/>
  <c r="F77" i="1"/>
  <c r="H77" i="1"/>
  <c r="J77" i="1"/>
  <c r="F78" i="1"/>
  <c r="H78" i="1"/>
  <c r="J78" i="1"/>
  <c r="F79" i="1"/>
  <c r="H79" i="1"/>
  <c r="J79" i="1"/>
  <c r="F80" i="1"/>
  <c r="H80" i="1"/>
  <c r="J80" i="1"/>
  <c r="F81" i="1"/>
  <c r="H81" i="1"/>
  <c r="J81" i="1"/>
  <c r="F82" i="1"/>
  <c r="H82" i="1"/>
  <c r="J82" i="1"/>
  <c r="F83" i="1"/>
  <c r="H83" i="1"/>
  <c r="J83" i="1"/>
  <c r="F84" i="1"/>
  <c r="H84" i="1"/>
  <c r="J84" i="1"/>
  <c r="F85" i="1"/>
  <c r="H85" i="1"/>
  <c r="J85" i="1"/>
  <c r="F86" i="1"/>
  <c r="H86" i="1"/>
  <c r="J86" i="1"/>
  <c r="F87" i="1"/>
  <c r="H87" i="1"/>
  <c r="J87" i="1"/>
  <c r="F88" i="1"/>
  <c r="H88" i="1"/>
  <c r="J88" i="1"/>
  <c r="F89" i="1"/>
  <c r="H89" i="1"/>
  <c r="J89" i="1"/>
  <c r="K89" i="1" s="1"/>
  <c r="F90" i="1"/>
  <c r="H90" i="1"/>
  <c r="J90" i="1"/>
  <c r="K90" i="1" s="1"/>
  <c r="F115" i="1"/>
  <c r="H115" i="1"/>
  <c r="J115" i="1"/>
  <c r="K115" i="1" s="1"/>
  <c r="F116" i="1"/>
  <c r="H116" i="1"/>
  <c r="J116" i="1"/>
  <c r="F117" i="1"/>
  <c r="H117" i="1"/>
  <c r="J117" i="1"/>
  <c r="F119" i="1"/>
  <c r="H119" i="1"/>
  <c r="J119" i="1"/>
  <c r="F121" i="1"/>
  <c r="H121" i="1"/>
  <c r="J121" i="1"/>
  <c r="F122" i="1"/>
  <c r="H122" i="1"/>
  <c r="J122" i="1"/>
  <c r="F123" i="1"/>
  <c r="H123" i="1"/>
  <c r="J123" i="1"/>
  <c r="F124" i="1"/>
  <c r="H124" i="1"/>
  <c r="J124" i="1"/>
  <c r="K9" i="1" l="1"/>
  <c r="K85" i="1"/>
  <c r="K19" i="1"/>
  <c r="K14" i="1"/>
  <c r="K117" i="1"/>
  <c r="K77" i="1"/>
  <c r="K82" i="1"/>
  <c r="K30" i="1"/>
  <c r="K116" i="1"/>
  <c r="K65" i="1"/>
  <c r="K51" i="1"/>
  <c r="K76" i="1"/>
  <c r="K124" i="1"/>
  <c r="K86" i="1"/>
  <c r="K121" i="1"/>
  <c r="K80" i="1"/>
  <c r="K24" i="1"/>
  <c r="K79" i="1"/>
  <c r="K88" i="1"/>
  <c r="K36" i="1"/>
  <c r="K83" i="1"/>
  <c r="K84" i="1"/>
  <c r="K87" i="1"/>
  <c r="K122" i="1"/>
  <c r="K119" i="1"/>
  <c r="K45" i="1"/>
  <c r="K81" i="1"/>
  <c r="K69" i="1"/>
  <c r="K123" i="1"/>
  <c r="K5" i="1"/>
  <c r="K78" i="1"/>
  <c r="K125" i="1" l="1"/>
</calcChain>
</file>

<file path=xl/sharedStrings.xml><?xml version="1.0" encoding="utf-8"?>
<sst xmlns="http://schemas.openxmlformats.org/spreadsheetml/2006/main" count="207" uniqueCount="101">
  <si>
    <t>Exam Type</t>
  </si>
  <si>
    <t>Components</t>
  </si>
  <si>
    <t>Unit of Measure</t>
  </si>
  <si>
    <t>Estimated Usage Per Year</t>
  </si>
  <si>
    <t>Year 1</t>
  </si>
  <si>
    <t>Year 2</t>
  </si>
  <si>
    <t>Year 3</t>
  </si>
  <si>
    <t>3-Year Extended Cost</t>
  </si>
  <si>
    <t>Cost</t>
  </si>
  <si>
    <t>Extended Cost</t>
  </si>
  <si>
    <t>Complex Exam</t>
  </si>
  <si>
    <t xml:space="preserve">Respirator </t>
  </si>
  <si>
    <t>Urine</t>
  </si>
  <si>
    <t>Quantiferon TB test</t>
  </si>
  <si>
    <t>X-Ray (if TB test is positive)</t>
  </si>
  <si>
    <t>Blood Evaluation</t>
  </si>
  <si>
    <t>Chem Panel</t>
  </si>
  <si>
    <t>Lipid Panel</t>
  </si>
  <si>
    <t>DOT/DMV Exam</t>
  </si>
  <si>
    <t>Audiogram</t>
  </si>
  <si>
    <t>Spirometry</t>
  </si>
  <si>
    <t>EKG</t>
  </si>
  <si>
    <t>Mumps titer</t>
  </si>
  <si>
    <t>Rubella titer</t>
  </si>
  <si>
    <t>Rubeola titer</t>
  </si>
  <si>
    <t>Varicella titer</t>
  </si>
  <si>
    <t>MMR Vaccine</t>
  </si>
  <si>
    <t>Varicella vaccine</t>
  </si>
  <si>
    <t>Hep Panel (A, B, C) titer</t>
  </si>
  <si>
    <t>Hep C Antibody</t>
  </si>
  <si>
    <t>Hep B Vaccine (3x)</t>
  </si>
  <si>
    <t>Extra Forms</t>
  </si>
  <si>
    <t xml:space="preserve">Hemoglobin A1C (glucose) </t>
  </si>
  <si>
    <t>TDAP Vaccine</t>
  </si>
  <si>
    <t>Pelvic &amp; Pap (for all female FF)</t>
  </si>
  <si>
    <t>Clinic Service</t>
  </si>
  <si>
    <t>Firefighter Exam</t>
  </si>
  <si>
    <t>Cal/OSHA §5144 conduct annual respirator fit testing (at clinic)</t>
  </si>
  <si>
    <t>Per Exam</t>
  </si>
  <si>
    <t>General Medical Examination</t>
  </si>
  <si>
    <t>PPD Skin Test</t>
  </si>
  <si>
    <t xml:space="preserve">Blood Chemistry A (Fasting glucose test) </t>
  </si>
  <si>
    <t>Range of Motion Back Exam</t>
  </si>
  <si>
    <t>Type 1</t>
  </si>
  <si>
    <t>Type 2</t>
  </si>
  <si>
    <t>Audiometric Testing with Headset</t>
  </si>
  <si>
    <t>Blood Chemistry A (Fasting glucose test)</t>
  </si>
  <si>
    <t>Type 3</t>
  </si>
  <si>
    <t>Blood Chemistry C (Fasting glucose test and complete blood count)</t>
  </si>
  <si>
    <t>Type 4</t>
  </si>
  <si>
    <t>Pulmonary Function Test</t>
  </si>
  <si>
    <t>Type 5</t>
  </si>
  <si>
    <t>Type 6</t>
  </si>
  <si>
    <t>Type 7</t>
  </si>
  <si>
    <t>Audiometric Testing with OSHA-Approved Sound Booth</t>
  </si>
  <si>
    <t>One-View Chest X-Ray</t>
  </si>
  <si>
    <t>Stress EKG</t>
  </si>
  <si>
    <t>Blood Chemistry D (Fasting glucose test, ALT, AST and complete blood count)</t>
  </si>
  <si>
    <t>Gross and Microscopic Urinalysis</t>
  </si>
  <si>
    <t>Type 8</t>
  </si>
  <si>
    <t>Blood Chemistry B (Fasting glucose test, ALT and AST)</t>
  </si>
  <si>
    <t>Type 9</t>
  </si>
  <si>
    <t>Type 10</t>
  </si>
  <si>
    <t>One-view Chest X-Ray</t>
  </si>
  <si>
    <t>Blood Chemistry E (Blood Chemistry Panel and Complete Blood Count)</t>
  </si>
  <si>
    <t>Type 11</t>
  </si>
  <si>
    <t>Blood Chemistry B (Glucose, ALT and AST)</t>
  </si>
  <si>
    <t>Type 12</t>
  </si>
  <si>
    <t>Blood Chemistry C (Glucose, Complete Blood Count)</t>
  </si>
  <si>
    <t>Department of Transportation (DOT) Medical Exam</t>
  </si>
  <si>
    <t>Blood Lead</t>
  </si>
  <si>
    <t>Blood Zinc Protoporphyrin</t>
  </si>
  <si>
    <t>Hepatitis A Titer</t>
  </si>
  <si>
    <t>Hepatitis B Titer</t>
  </si>
  <si>
    <t>Hepatitis C Titer</t>
  </si>
  <si>
    <t>Mumps Titer</t>
  </si>
  <si>
    <t>Rubella Titer</t>
  </si>
  <si>
    <t>Rubeola Titer</t>
  </si>
  <si>
    <t>Varicella Titer</t>
  </si>
  <si>
    <t>Varivax Vaccine</t>
  </si>
  <si>
    <t>Hepatitis A</t>
  </si>
  <si>
    <t>Hepatitis B</t>
  </si>
  <si>
    <t>Seasonal Flu</t>
  </si>
  <si>
    <t>Rabies</t>
  </si>
  <si>
    <t>TDAP</t>
  </si>
  <si>
    <t>Test</t>
  </si>
  <si>
    <t>Each</t>
  </si>
  <si>
    <t>Vaccine</t>
  </si>
  <si>
    <t>Fecal Occult (for FF &gt; 40  yrs. old)</t>
  </si>
  <si>
    <t>Treadmill Stress (for FF &gt; 40  yrs. old)</t>
  </si>
  <si>
    <t>Thallium Stress (for FF &gt;  40  yrs. old with irreg EKG)</t>
  </si>
  <si>
    <t>PSA (for male FF &gt; 40 yrs. old)</t>
  </si>
  <si>
    <t>Mammogram (for female FF &gt;35 yrs. old)</t>
  </si>
  <si>
    <t>**Bidders are required to bid on all exam types and components.**</t>
  </si>
  <si>
    <t>Grand Total</t>
  </si>
  <si>
    <t>Instructions: Bidders are to fill in the cell shaded in "yellow".  Further instructions are below.</t>
  </si>
  <si>
    <r>
      <t>COST SHALL BE SUBMITTED AS REQUESTED ON THIS EXCEL BID FORM.  NO ALTERATIONS OR CHANGES OF ANY KIND ARE PERMITTED.</t>
    </r>
    <r>
      <rPr>
        <sz val="13"/>
        <color indexed="8"/>
        <rFont val="Calibri"/>
        <family val="2"/>
      </rPr>
      <t xml:space="preserve">  Bid responses that do not comply will be subject to rejection in total.  The cost quoted shall include all taxes (excluding sales and use tax) and all other charges, including travel expenses, and is the cost the County will pay for the 3-year term of any contract that is a result of this bid.  </t>
    </r>
  </si>
  <si>
    <r>
      <t xml:space="preserve">Line items and quantities listed on the </t>
    </r>
    <r>
      <rPr>
        <b/>
        <sz val="13"/>
        <color indexed="8"/>
        <rFont val="Calibri"/>
        <family val="2"/>
      </rPr>
      <t>Excel Spreadsheet BID FORM</t>
    </r>
    <r>
      <rPr>
        <sz val="13"/>
        <color indexed="12"/>
        <rFont val="Calibri"/>
        <family val="2"/>
      </rPr>
      <t xml:space="preserve"> </t>
    </r>
    <r>
      <rPr>
        <sz val="13"/>
        <color indexed="8"/>
        <rFont val="Calibri"/>
        <family val="2"/>
      </rPr>
      <t xml:space="preserve">are estimates and are not to be construed as a commitment. </t>
    </r>
    <r>
      <rPr>
        <b/>
        <sz val="13"/>
        <color indexed="8"/>
        <rFont val="Calibri"/>
        <family val="2"/>
      </rPr>
      <t xml:space="preserve"> No minimum or maximum is guaranteed or implied.  </t>
    </r>
  </si>
  <si>
    <r>
      <t xml:space="preserve">By submission through the Alameda County </t>
    </r>
    <r>
      <rPr>
        <b/>
        <sz val="13"/>
        <color indexed="12"/>
        <rFont val="Calibri"/>
        <family val="2"/>
      </rPr>
      <t>EZSourcing Supplier Portal</t>
    </r>
    <r>
      <rPr>
        <sz val="13"/>
        <color indexed="8"/>
        <rFont val="Calibri"/>
        <family val="2"/>
      </rPr>
      <t xml:space="preserve"> Bidder certifies to County that all representations, certifications, and statements made by Bidder, as set forth in each entry in the Alameda County </t>
    </r>
    <r>
      <rPr>
        <b/>
        <sz val="13"/>
        <color indexed="12"/>
        <rFont val="Calibri"/>
        <family val="2"/>
      </rPr>
      <t>EZSourcing Supplier Portal</t>
    </r>
    <r>
      <rPr>
        <sz val="13"/>
        <color indexed="8"/>
        <rFont val="Calibri"/>
        <family val="2"/>
      </rPr>
      <t xml:space="preserve"> and attachments are true and correct and are made under penalty of perjury pursuant to the laws of California.</t>
    </r>
  </si>
  <si>
    <r>
      <rPr>
        <b/>
        <sz val="20"/>
        <color indexed="8"/>
        <rFont val="Calibri"/>
        <family val="2"/>
      </rPr>
      <t>RFP No. 902375</t>
    </r>
    <r>
      <rPr>
        <sz val="20"/>
        <color indexed="8"/>
        <rFont val="Calibri"/>
        <family val="2"/>
      </rPr>
      <t xml:space="preserve">
for
</t>
    </r>
    <r>
      <rPr>
        <b/>
        <sz val="20"/>
        <color indexed="8"/>
        <rFont val="Calibri"/>
        <family val="2"/>
      </rPr>
      <t>Pre-Employment Physical Exams and Occupational Health Services</t>
    </r>
  </si>
  <si>
    <t xml:space="preserve">Cal/OSHA §5144 review respirator and sedentary medical evaluation questionnaire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</si>
</sst>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9" x14ac:knownFonts="1">
    <font>
      <sz val="11"/>
      <color theme="1"/>
      <name val="Calibri"/>
      <family val="2"/>
      <scheme val="minor"/>
    </font>
    <font>
      <sz val="13"/>
      <color indexed="8"/>
      <name val="Calibri"/>
      <family val="2"/>
    </font>
    <font>
      <b/>
      <sz val="13"/>
      <color indexed="8"/>
      <name val="Calibri"/>
      <family val="2"/>
    </font>
    <font>
      <sz val="13"/>
      <color indexed="12"/>
      <name val="Calibri"/>
      <family val="2"/>
    </font>
    <font>
      <b/>
      <sz val="13"/>
      <color indexed="12"/>
      <name val="Calibri"/>
      <family val="2"/>
    </font>
    <font>
      <b/>
      <sz val="20"/>
      <color indexed="8"/>
      <name val="Calibri"/>
      <family val="2"/>
    </font>
    <font>
      <sz val="20"/>
      <color indexed="8"/>
      <name val="Calibri"/>
      <family val="2"/>
    </font>
    <font>
      <sz val="11"/>
      <color theme="1"/>
      <name val="Calibri"/>
      <family val="2"/>
      <scheme val="minor"/>
    </font>
    <font>
      <b/>
      <sz val="11"/>
      <color theme="1"/>
      <name val="Calibri"/>
      <family val="2"/>
      <scheme val="minor"/>
    </font>
    <font>
      <b/>
      <sz val="12"/>
      <color theme="1"/>
      <name val="Calibri"/>
      <family val="2"/>
      <scheme val="minor"/>
    </font>
    <font>
      <b/>
      <sz val="11"/>
      <color rgb="FFFF0000"/>
      <name val="Calibri"/>
      <family val="2"/>
      <scheme val="minor"/>
    </font>
    <font>
      <b/>
      <sz val="12"/>
      <name val="Calibri"/>
      <family val="2"/>
      <scheme val="minor"/>
    </font>
    <font>
      <b/>
      <sz val="14"/>
      <color theme="1"/>
      <name val="Calibri"/>
      <family val="2"/>
      <scheme val="minor"/>
    </font>
    <font>
      <b/>
      <sz val="13"/>
      <color theme="1"/>
      <name val="Calibri"/>
      <family val="2"/>
    </font>
    <font>
      <sz val="13"/>
      <color theme="1"/>
      <name val="Calibri"/>
      <family val="2"/>
    </font>
    <font>
      <b/>
      <sz val="22"/>
      <color rgb="FFFF0000"/>
      <name val="Calibri"/>
      <family val="2"/>
      <scheme val="minor"/>
    </font>
    <font>
      <b/>
      <sz val="11"/>
      <name val="Calibri"/>
      <family val="2"/>
      <scheme val="minor"/>
    </font>
    <font>
      <sz val="20"/>
      <color theme="1"/>
      <name val="Calibri"/>
      <family val="2"/>
      <scheme val="minor"/>
    </font>
    <font>
      <sz val="16"/>
      <color theme="1"/>
      <name val="Calibri"/>
      <family val="2"/>
      <scheme val="minor"/>
    </font>
  </fonts>
  <fills count="4">
    <fill>
      <patternFill patternType="none"/>
    </fill>
    <fill>
      <patternFill patternType="gray125"/>
    </fill>
    <fill>
      <patternFill patternType="solid">
        <fgColor rgb="FFFFFF00"/>
        <bgColor indexed="64"/>
      </patternFill>
    </fill>
    <fill>
      <patternFill patternType="solid">
        <fgColor rgb="FF92D050"/>
        <bgColor indexed="64"/>
      </patternFill>
    </fill>
  </fills>
  <borders count="24">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right/>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s>
  <cellStyleXfs count="2">
    <xf numFmtId="0" fontId="0" fillId="0" borderId="0"/>
    <xf numFmtId="44" fontId="7" fillId="0" borderId="0" applyFont="0" applyFill="0" applyBorder="0" applyAlignment="0" applyProtection="0"/>
  </cellStyleXfs>
  <cellXfs count="89">
    <xf numFmtId="0" fontId="0" fillId="0" borderId="0" xfId="0"/>
    <xf numFmtId="0" fontId="0" fillId="0" borderId="0" xfId="0" applyAlignment="1">
      <alignment horizontal="center"/>
    </xf>
    <xf numFmtId="0" fontId="0" fillId="0" borderId="0" xfId="0" applyAlignment="1">
      <alignment horizontal="center" vertical="center" wrapText="1"/>
    </xf>
    <xf numFmtId="0" fontId="0" fillId="0" borderId="0" xfId="0" applyAlignment="1">
      <alignment vertical="center"/>
    </xf>
    <xf numFmtId="44" fontId="7" fillId="0" borderId="0" xfId="1" applyFont="1"/>
    <xf numFmtId="44" fontId="7" fillId="0" borderId="1" xfId="1" applyFont="1" applyFill="1" applyBorder="1" applyAlignment="1">
      <alignment horizontal="center" vertical="center"/>
    </xf>
    <xf numFmtId="44" fontId="7" fillId="0" borderId="2" xfId="1" applyFont="1" applyFill="1" applyBorder="1" applyAlignment="1">
      <alignment horizontal="center" vertical="center"/>
    </xf>
    <xf numFmtId="44" fontId="7" fillId="0" borderId="3" xfId="1" applyFont="1" applyFill="1" applyBorder="1" applyAlignment="1">
      <alignment horizontal="center" vertical="center"/>
    </xf>
    <xf numFmtId="44" fontId="7" fillId="0" borderId="4" xfId="1" applyFont="1" applyFill="1" applyBorder="1" applyAlignment="1">
      <alignment vertical="center"/>
    </xf>
    <xf numFmtId="44" fontId="0" fillId="0" borderId="0" xfId="0" applyNumberFormat="1"/>
    <xf numFmtId="44" fontId="8" fillId="0" borderId="3" xfId="1" applyFont="1" applyFill="1" applyBorder="1" applyAlignment="1">
      <alignment horizontal="center" vertical="center"/>
    </xf>
    <xf numFmtId="44" fontId="8" fillId="0" borderId="3" xfId="1" applyFont="1" applyFill="1" applyBorder="1" applyAlignment="1">
      <alignment horizontal="center" vertical="center" wrapText="1"/>
    </xf>
    <xf numFmtId="0" fontId="0" fillId="0" borderId="5" xfId="0" applyBorder="1" applyAlignment="1">
      <alignment vertical="center" wrapText="1"/>
    </xf>
    <xf numFmtId="0" fontId="0" fillId="0" borderId="2" xfId="0" applyBorder="1" applyAlignment="1">
      <alignment vertical="center" wrapText="1"/>
    </xf>
    <xf numFmtId="0" fontId="0" fillId="0" borderId="3" xfId="0" applyBorder="1" applyAlignment="1">
      <alignment vertical="center"/>
    </xf>
    <xf numFmtId="0" fontId="0" fillId="0" borderId="1" xfId="0" applyBorder="1" applyAlignment="1">
      <alignment vertical="center" wrapText="1"/>
    </xf>
    <xf numFmtId="0" fontId="0" fillId="0" borderId="3" xfId="0" applyBorder="1" applyAlignment="1">
      <alignment vertical="center" wrapText="1"/>
    </xf>
    <xf numFmtId="0" fontId="0" fillId="0" borderId="1" xfId="0" applyBorder="1" applyAlignment="1">
      <alignment vertical="center"/>
    </xf>
    <xf numFmtId="0" fontId="0" fillId="0" borderId="2" xfId="0" applyBorder="1" applyAlignment="1">
      <alignment vertical="center"/>
    </xf>
    <xf numFmtId="0" fontId="0" fillId="0" borderId="6" xfId="0" applyBorder="1" applyAlignment="1">
      <alignment horizontal="center" vertical="center"/>
    </xf>
    <xf numFmtId="0" fontId="0" fillId="0" borderId="4" xfId="0" applyBorder="1" applyAlignment="1">
      <alignment vertical="center" wrapText="1"/>
    </xf>
    <xf numFmtId="0" fontId="0" fillId="0" borderId="4" xfId="0" applyBorder="1" applyAlignment="1">
      <alignment horizontal="center" vertical="center" wrapText="1"/>
    </xf>
    <xf numFmtId="0" fontId="8" fillId="0" borderId="4" xfId="0" applyFont="1" applyBorder="1" applyAlignment="1">
      <alignment horizontal="center" vertical="center"/>
    </xf>
    <xf numFmtId="0" fontId="0" fillId="0" borderId="2" xfId="0" applyBorder="1" applyAlignment="1">
      <alignment horizontal="center" vertical="center" wrapText="1"/>
    </xf>
    <xf numFmtId="0" fontId="8" fillId="0" borderId="2" xfId="0" applyFont="1" applyBorder="1" applyAlignment="1">
      <alignment horizontal="center" vertical="center"/>
    </xf>
    <xf numFmtId="0" fontId="0" fillId="0" borderId="3" xfId="0" applyBorder="1" applyAlignment="1">
      <alignment horizontal="center" vertical="center" wrapText="1"/>
    </xf>
    <xf numFmtId="0" fontId="8" fillId="0" borderId="3" xfId="0" applyFont="1" applyBorder="1" applyAlignment="1">
      <alignment horizontal="center" vertical="center"/>
    </xf>
    <xf numFmtId="0" fontId="0" fillId="0" borderId="1" xfId="0" applyBorder="1" applyAlignment="1">
      <alignment horizontal="center" vertical="center" wrapText="1"/>
    </xf>
    <xf numFmtId="0" fontId="8" fillId="0" borderId="1" xfId="0" applyFont="1" applyBorder="1" applyAlignment="1">
      <alignment horizontal="center" vertical="center"/>
    </xf>
    <xf numFmtId="44" fontId="9" fillId="0" borderId="7" xfId="1" applyFont="1" applyFill="1" applyBorder="1" applyAlignment="1">
      <alignment vertical="center"/>
    </xf>
    <xf numFmtId="44" fontId="9" fillId="0" borderId="8" xfId="1" applyFont="1" applyFill="1" applyBorder="1" applyAlignment="1">
      <alignment horizontal="center" vertical="center"/>
    </xf>
    <xf numFmtId="44" fontId="9" fillId="0" borderId="9" xfId="1" applyFont="1" applyFill="1" applyBorder="1" applyAlignment="1">
      <alignment horizontal="center" vertical="center"/>
    </xf>
    <xf numFmtId="44" fontId="9" fillId="0" borderId="10" xfId="1" applyFont="1" applyFill="1" applyBorder="1" applyAlignment="1">
      <alignment horizontal="center" vertical="center"/>
    </xf>
    <xf numFmtId="0" fontId="10" fillId="0" borderId="0" xfId="0" applyFont="1" applyAlignment="1">
      <alignment horizontal="center"/>
    </xf>
    <xf numFmtId="44" fontId="11" fillId="0" borderId="0" xfId="1" applyFont="1"/>
    <xf numFmtId="0" fontId="12" fillId="2" borderId="0" xfId="0" applyFont="1" applyFill="1"/>
    <xf numFmtId="0" fontId="13" fillId="0" borderId="0" xfId="0" applyFont="1" applyAlignment="1">
      <alignment horizontal="justify" vertical="center"/>
    </xf>
    <xf numFmtId="0" fontId="14" fillId="0" borderId="0" xfId="0" applyFont="1" applyAlignment="1">
      <alignment horizontal="justify" vertical="center"/>
    </xf>
    <xf numFmtId="0" fontId="14" fillId="0" borderId="0" xfId="0" applyFont="1" applyAlignment="1">
      <alignment horizontal="left" vertical="center" wrapText="1"/>
    </xf>
    <xf numFmtId="44" fontId="7" fillId="2" borderId="4" xfId="1" applyFont="1" applyFill="1" applyBorder="1" applyAlignment="1" applyProtection="1">
      <alignment vertical="center"/>
      <protection locked="0"/>
    </xf>
    <xf numFmtId="44" fontId="7" fillId="2" borderId="2" xfId="1" applyFont="1" applyFill="1" applyBorder="1" applyAlignment="1" applyProtection="1">
      <alignment horizontal="center" vertical="center"/>
      <protection locked="0"/>
    </xf>
    <xf numFmtId="44" fontId="7" fillId="2" borderId="3" xfId="1" applyFont="1" applyFill="1" applyBorder="1" applyAlignment="1" applyProtection="1">
      <alignment horizontal="center" vertical="center"/>
      <protection locked="0"/>
    </xf>
    <xf numFmtId="44" fontId="7" fillId="2" borderId="1" xfId="1" applyFont="1" applyFill="1" applyBorder="1" applyAlignment="1" applyProtection="1">
      <alignment horizontal="center" vertical="center"/>
      <protection locked="0"/>
    </xf>
    <xf numFmtId="0" fontId="15" fillId="2" borderId="11" xfId="0" applyFont="1" applyFill="1" applyBorder="1" applyAlignment="1">
      <alignment horizontal="center"/>
    </xf>
    <xf numFmtId="44" fontId="16" fillId="0" borderId="0" xfId="1" applyFont="1" applyAlignment="1">
      <alignment horizontal="center"/>
    </xf>
    <xf numFmtId="0" fontId="8" fillId="0" borderId="5" xfId="0" applyFont="1" applyBorder="1" applyAlignment="1">
      <alignment horizontal="center" vertical="center"/>
    </xf>
    <xf numFmtId="0" fontId="8" fillId="0" borderId="3" xfId="0" applyFont="1" applyBorder="1" applyAlignment="1">
      <alignment horizontal="center" vertical="center"/>
    </xf>
    <xf numFmtId="0" fontId="8" fillId="0" borderId="5" xfId="0" applyFont="1" applyBorder="1" applyAlignment="1">
      <alignment horizontal="center" vertical="center" wrapText="1"/>
    </xf>
    <xf numFmtId="0" fontId="8" fillId="0" borderId="3" xfId="0" applyFont="1" applyBorder="1" applyAlignment="1">
      <alignment horizontal="center" vertical="center" wrapText="1"/>
    </xf>
    <xf numFmtId="44" fontId="8" fillId="0" borderId="5" xfId="1" applyFont="1" applyFill="1" applyBorder="1" applyAlignment="1">
      <alignment horizontal="center"/>
    </xf>
    <xf numFmtId="0" fontId="0" fillId="0" borderId="5" xfId="0"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1" xfId="0" applyBorder="1" applyAlignment="1">
      <alignment horizontal="center" vertical="center" wrapText="1"/>
    </xf>
    <xf numFmtId="44" fontId="8" fillId="0" borderId="12" xfId="1" applyFont="1" applyFill="1" applyBorder="1" applyAlignment="1">
      <alignment horizontal="center" vertical="center" wrapText="1"/>
    </xf>
    <xf numFmtId="44" fontId="8" fillId="0" borderId="9" xfId="1" applyFont="1" applyFill="1" applyBorder="1" applyAlignment="1">
      <alignment horizontal="center" vertical="center" wrapText="1"/>
    </xf>
    <xf numFmtId="0" fontId="17" fillId="3" borderId="13" xfId="0" applyFont="1" applyFill="1" applyBorder="1" applyAlignment="1">
      <alignment horizontal="center" vertical="center" wrapText="1"/>
    </xf>
    <xf numFmtId="0" fontId="18" fillId="3" borderId="14" xfId="0" applyFont="1" applyFill="1" applyBorder="1" applyAlignment="1">
      <alignment horizontal="center" vertical="center" wrapText="1"/>
    </xf>
    <xf numFmtId="0" fontId="18" fillId="3" borderId="15" xfId="0" applyFont="1" applyFill="1" applyBorder="1" applyAlignment="1">
      <alignment horizontal="center" vertical="center" wrapText="1"/>
    </xf>
    <xf numFmtId="0" fontId="0" fillId="0" borderId="16" xfId="0" applyBorder="1" applyAlignment="1">
      <alignment horizontal="center"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8" fillId="0" borderId="19" xfId="0" applyFont="1" applyBorder="1" applyAlignment="1">
      <alignment horizontal="center" vertical="center" wrapText="1"/>
    </xf>
    <xf numFmtId="0" fontId="8" fillId="0" borderId="18" xfId="0" applyFont="1" applyBorder="1" applyAlignment="1">
      <alignment horizontal="center" vertical="center" wrapText="1"/>
    </xf>
    <xf numFmtId="0" fontId="0" fillId="0" borderId="19" xfId="0" applyBorder="1" applyAlignment="1">
      <alignment horizontal="center" vertical="center" wrapText="1"/>
    </xf>
    <xf numFmtId="0" fontId="8" fillId="0" borderId="2" xfId="0" applyFont="1" applyBorder="1" applyAlignment="1">
      <alignment horizontal="left" vertical="center" wrapText="1"/>
    </xf>
    <xf numFmtId="0" fontId="8" fillId="0" borderId="8" xfId="0" applyFont="1" applyBorder="1" applyAlignment="1">
      <alignment horizontal="left" vertical="center" wrapText="1"/>
    </xf>
    <xf numFmtId="0" fontId="8" fillId="0" borderId="1" xfId="0" applyFont="1" applyBorder="1" applyAlignment="1">
      <alignment horizontal="center" vertical="center"/>
    </xf>
    <xf numFmtId="0" fontId="8" fillId="0" borderId="2" xfId="0" applyFont="1" applyBorder="1" applyAlignment="1">
      <alignment horizontal="center" vertical="center"/>
    </xf>
    <xf numFmtId="44" fontId="7" fillId="2" borderId="1" xfId="1" applyFont="1" applyFill="1" applyBorder="1" applyAlignment="1" applyProtection="1">
      <alignment horizontal="center" vertical="center"/>
      <protection locked="0"/>
    </xf>
    <xf numFmtId="44" fontId="7" fillId="2" borderId="2" xfId="1" applyFont="1" applyFill="1" applyBorder="1" applyAlignment="1" applyProtection="1">
      <alignment horizontal="center" vertical="center"/>
      <protection locked="0"/>
    </xf>
    <xf numFmtId="44" fontId="7" fillId="2" borderId="3" xfId="1" applyFont="1" applyFill="1" applyBorder="1" applyAlignment="1" applyProtection="1">
      <alignment horizontal="center" vertical="center"/>
      <protection locked="0"/>
    </xf>
    <xf numFmtId="44" fontId="7" fillId="0" borderId="1" xfId="1" applyFont="1" applyFill="1" applyBorder="1" applyAlignment="1">
      <alignment horizontal="center" vertical="center"/>
    </xf>
    <xf numFmtId="44" fontId="7" fillId="0" borderId="2" xfId="1" applyFont="1" applyFill="1" applyBorder="1" applyAlignment="1">
      <alignment horizontal="center" vertical="center"/>
    </xf>
    <xf numFmtId="44" fontId="7" fillId="0" borderId="3" xfId="1" applyFont="1" applyFill="1" applyBorder="1" applyAlignment="1">
      <alignment horizontal="center" vertical="center"/>
    </xf>
    <xf numFmtId="44" fontId="7" fillId="2" borderId="5" xfId="1" applyFont="1" applyFill="1" applyBorder="1" applyAlignment="1" applyProtection="1">
      <alignment horizontal="center" vertical="center"/>
      <protection locked="0"/>
    </xf>
    <xf numFmtId="44" fontId="7" fillId="0" borderId="5" xfId="1" applyFont="1" applyFill="1" applyBorder="1" applyAlignment="1">
      <alignment horizontal="center" vertical="center"/>
    </xf>
    <xf numFmtId="44" fontId="7" fillId="0" borderId="20" xfId="1" applyFont="1" applyFill="1" applyBorder="1" applyAlignment="1">
      <alignment horizontal="center" vertical="center"/>
    </xf>
    <xf numFmtId="44" fontId="7" fillId="0" borderId="21" xfId="1" applyFont="1" applyFill="1" applyBorder="1" applyAlignment="1">
      <alignment horizontal="center" vertical="center"/>
    </xf>
    <xf numFmtId="44" fontId="7" fillId="0" borderId="4" xfId="1" applyFont="1" applyFill="1" applyBorder="1" applyAlignment="1">
      <alignment horizontal="center" vertical="center"/>
    </xf>
    <xf numFmtId="44" fontId="9" fillId="0" borderId="22" xfId="1" applyFont="1" applyFill="1" applyBorder="1" applyAlignment="1">
      <alignment horizontal="center" vertical="center"/>
    </xf>
    <xf numFmtId="44" fontId="9" fillId="0" borderId="23" xfId="1" applyFont="1" applyFill="1" applyBorder="1" applyAlignment="1">
      <alignment horizontal="center" vertical="center"/>
    </xf>
    <xf numFmtId="44" fontId="9" fillId="0" borderId="7" xfId="1" applyFont="1" applyFill="1" applyBorder="1" applyAlignment="1">
      <alignment horizontal="center" vertical="center"/>
    </xf>
    <xf numFmtId="44" fontId="9" fillId="0" borderId="10" xfId="1" applyFont="1" applyFill="1" applyBorder="1" applyAlignment="1">
      <alignment horizontal="center" vertical="center"/>
    </xf>
    <xf numFmtId="44" fontId="9" fillId="0" borderId="8" xfId="1" applyFont="1" applyFill="1" applyBorder="1" applyAlignment="1">
      <alignment horizontal="center" vertical="center"/>
    </xf>
    <xf numFmtId="44" fontId="9" fillId="0" borderId="9" xfId="1" applyFont="1" applyFill="1" applyBorder="1" applyAlignment="1">
      <alignment horizontal="center" vertical="center"/>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A8"/>
  <sheetViews>
    <sheetView workbookViewId="0">
      <selection activeCell="C8" sqref="C8"/>
    </sheetView>
  </sheetViews>
  <sheetFormatPr defaultRowHeight="14.5" x14ac:dyDescent="0.35"/>
  <cols>
    <col min="1" max="1" width="116.54296875" customWidth="1"/>
  </cols>
  <sheetData>
    <row r="2" spans="1:1" ht="18.5" x14ac:dyDescent="0.45">
      <c r="A2" s="35" t="s">
        <v>95</v>
      </c>
    </row>
    <row r="4" spans="1:1" ht="68" x14ac:dyDescent="0.35">
      <c r="A4" s="36" t="s">
        <v>96</v>
      </c>
    </row>
    <row r="6" spans="1:1" ht="34" x14ac:dyDescent="0.35">
      <c r="A6" s="37" t="s">
        <v>97</v>
      </c>
    </row>
    <row r="8" spans="1:1" ht="68" x14ac:dyDescent="0.35">
      <c r="A8" s="38" t="s">
        <v>98</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126"/>
  <sheetViews>
    <sheetView tabSelected="1" topLeftCell="B1" zoomScaleNormal="100" workbookViewId="0">
      <pane ySplit="4" topLeftCell="A5" activePane="bottomLeft" state="frozen"/>
      <selection pane="bottomLeft" activeCell="E5" sqref="E5:E8"/>
    </sheetView>
  </sheetViews>
  <sheetFormatPr defaultRowHeight="14.5" x14ac:dyDescent="0.35"/>
  <cols>
    <col min="1" max="1" width="12.7265625" style="1" customWidth="1"/>
    <col min="2" max="2" width="34.26953125" style="3" customWidth="1"/>
    <col min="3" max="3" width="15.26953125" style="2" bestFit="1" customWidth="1"/>
    <col min="4" max="4" width="11" customWidth="1"/>
    <col min="5" max="10" width="14.7265625" style="4" customWidth="1"/>
    <col min="11" max="11" width="18.26953125" style="4" customWidth="1"/>
  </cols>
  <sheetData>
    <row r="1" spans="1:11" ht="29" thickBot="1" x14ac:dyDescent="0.7">
      <c r="A1" s="43" t="s">
        <v>93</v>
      </c>
      <c r="B1" s="43"/>
      <c r="C1" s="43"/>
      <c r="D1" s="43"/>
      <c r="E1" s="43"/>
      <c r="F1" s="43"/>
      <c r="G1" s="43"/>
      <c r="H1" s="43"/>
      <c r="I1" s="43"/>
      <c r="J1" s="43"/>
      <c r="K1" s="43"/>
    </row>
    <row r="2" spans="1:11" ht="90" customHeight="1" thickBot="1" x14ac:dyDescent="0.4">
      <c r="A2" s="56" t="s">
        <v>99</v>
      </c>
      <c r="B2" s="57"/>
      <c r="C2" s="57"/>
      <c r="D2" s="57"/>
      <c r="E2" s="57"/>
      <c r="F2" s="57"/>
      <c r="G2" s="57"/>
      <c r="H2" s="57"/>
      <c r="I2" s="57"/>
      <c r="J2" s="57"/>
      <c r="K2" s="58"/>
    </row>
    <row r="3" spans="1:11" x14ac:dyDescent="0.35">
      <c r="A3" s="65" t="s">
        <v>0</v>
      </c>
      <c r="B3" s="45" t="s">
        <v>1</v>
      </c>
      <c r="C3" s="47" t="s">
        <v>2</v>
      </c>
      <c r="D3" s="47" t="s">
        <v>3</v>
      </c>
      <c r="E3" s="49" t="s">
        <v>4</v>
      </c>
      <c r="F3" s="49"/>
      <c r="G3" s="49" t="s">
        <v>5</v>
      </c>
      <c r="H3" s="49"/>
      <c r="I3" s="49" t="s">
        <v>6</v>
      </c>
      <c r="J3" s="49"/>
      <c r="K3" s="54" t="s">
        <v>7</v>
      </c>
    </row>
    <row r="4" spans="1:11" ht="34" customHeight="1" thickBot="1" x14ac:dyDescent="0.4">
      <c r="A4" s="66"/>
      <c r="B4" s="46"/>
      <c r="C4" s="48"/>
      <c r="D4" s="48"/>
      <c r="E4" s="10" t="s">
        <v>8</v>
      </c>
      <c r="F4" s="11" t="s">
        <v>9</v>
      </c>
      <c r="G4" s="10" t="s">
        <v>8</v>
      </c>
      <c r="H4" s="11" t="s">
        <v>9</v>
      </c>
      <c r="I4" s="10" t="s">
        <v>8</v>
      </c>
      <c r="J4" s="11" t="s">
        <v>9</v>
      </c>
      <c r="K4" s="55"/>
    </row>
    <row r="5" spans="1:11" x14ac:dyDescent="0.35">
      <c r="A5" s="67" t="s">
        <v>43</v>
      </c>
      <c r="B5" s="12" t="s">
        <v>39</v>
      </c>
      <c r="C5" s="50" t="s">
        <v>38</v>
      </c>
      <c r="D5" s="45">
        <v>150</v>
      </c>
      <c r="E5" s="78">
        <v>0</v>
      </c>
      <c r="F5" s="79">
        <f>E5*D5</f>
        <v>0</v>
      </c>
      <c r="G5" s="78">
        <v>0</v>
      </c>
      <c r="H5" s="80">
        <f>G5*$D5</f>
        <v>0</v>
      </c>
      <c r="I5" s="78">
        <v>0</v>
      </c>
      <c r="J5" s="79">
        <f>I5*$D5</f>
        <v>0</v>
      </c>
      <c r="K5" s="83">
        <f>J5+H5+F5</f>
        <v>0</v>
      </c>
    </row>
    <row r="6" spans="1:11" x14ac:dyDescent="0.35">
      <c r="A6" s="60"/>
      <c r="B6" s="13" t="s">
        <v>40</v>
      </c>
      <c r="C6" s="51"/>
      <c r="D6" s="71"/>
      <c r="E6" s="73"/>
      <c r="F6" s="76"/>
      <c r="G6" s="73"/>
      <c r="H6" s="81"/>
      <c r="I6" s="73"/>
      <c r="J6" s="76"/>
      <c r="K6" s="84"/>
    </row>
    <row r="7" spans="1:11" ht="29" x14ac:dyDescent="0.35">
      <c r="A7" s="60"/>
      <c r="B7" s="13" t="s">
        <v>41</v>
      </c>
      <c r="C7" s="51"/>
      <c r="D7" s="71"/>
      <c r="E7" s="73"/>
      <c r="F7" s="76"/>
      <c r="G7" s="73"/>
      <c r="H7" s="81"/>
      <c r="I7" s="73"/>
      <c r="J7" s="76"/>
      <c r="K7" s="84"/>
    </row>
    <row r="8" spans="1:11" ht="15" thickBot="1" x14ac:dyDescent="0.4">
      <c r="A8" s="61"/>
      <c r="B8" s="14" t="s">
        <v>42</v>
      </c>
      <c r="C8" s="52"/>
      <c r="D8" s="46"/>
      <c r="E8" s="74"/>
      <c r="F8" s="77"/>
      <c r="G8" s="74"/>
      <c r="H8" s="82"/>
      <c r="I8" s="74"/>
      <c r="J8" s="77"/>
      <c r="K8" s="85"/>
    </row>
    <row r="9" spans="1:11" x14ac:dyDescent="0.35">
      <c r="A9" s="62" t="s">
        <v>44</v>
      </c>
      <c r="B9" s="15" t="s">
        <v>39</v>
      </c>
      <c r="C9" s="53" t="s">
        <v>38</v>
      </c>
      <c r="D9" s="70">
        <v>25</v>
      </c>
      <c r="E9" s="72">
        <v>0</v>
      </c>
      <c r="F9" s="80">
        <f>E9*D9</f>
        <v>0</v>
      </c>
      <c r="G9" s="72">
        <v>0</v>
      </c>
      <c r="H9" s="80">
        <f>G9*$D9</f>
        <v>0</v>
      </c>
      <c r="I9" s="72">
        <v>0</v>
      </c>
      <c r="J9" s="75">
        <f>I9*$D9</f>
        <v>0</v>
      </c>
      <c r="K9" s="86">
        <f>J9+H9+F9</f>
        <v>0</v>
      </c>
    </row>
    <row r="10" spans="1:11" x14ac:dyDescent="0.35">
      <c r="A10" s="63"/>
      <c r="B10" s="13" t="s">
        <v>45</v>
      </c>
      <c r="C10" s="51"/>
      <c r="D10" s="71"/>
      <c r="E10" s="73"/>
      <c r="F10" s="81"/>
      <c r="G10" s="73"/>
      <c r="H10" s="81"/>
      <c r="I10" s="73"/>
      <c r="J10" s="76"/>
      <c r="K10" s="87"/>
    </row>
    <row r="11" spans="1:11" x14ac:dyDescent="0.35">
      <c r="A11" s="63"/>
      <c r="B11" s="13" t="s">
        <v>40</v>
      </c>
      <c r="C11" s="51"/>
      <c r="D11" s="71"/>
      <c r="E11" s="73"/>
      <c r="F11" s="81"/>
      <c r="G11" s="73"/>
      <c r="H11" s="81"/>
      <c r="I11" s="73"/>
      <c r="J11" s="76"/>
      <c r="K11" s="87"/>
    </row>
    <row r="12" spans="1:11" ht="29" x14ac:dyDescent="0.35">
      <c r="A12" s="63"/>
      <c r="B12" s="13" t="s">
        <v>46</v>
      </c>
      <c r="C12" s="51"/>
      <c r="D12" s="71"/>
      <c r="E12" s="73"/>
      <c r="F12" s="81"/>
      <c r="G12" s="73"/>
      <c r="H12" s="81"/>
      <c r="I12" s="73"/>
      <c r="J12" s="76"/>
      <c r="K12" s="87"/>
    </row>
    <row r="13" spans="1:11" ht="15" thickBot="1" x14ac:dyDescent="0.4">
      <c r="A13" s="64"/>
      <c r="B13" s="14" t="s">
        <v>42</v>
      </c>
      <c r="C13" s="52"/>
      <c r="D13" s="46"/>
      <c r="E13" s="74"/>
      <c r="F13" s="82"/>
      <c r="G13" s="74"/>
      <c r="H13" s="82"/>
      <c r="I13" s="74"/>
      <c r="J13" s="77"/>
      <c r="K13" s="88"/>
    </row>
    <row r="14" spans="1:11" x14ac:dyDescent="0.35">
      <c r="A14" s="62" t="s">
        <v>47</v>
      </c>
      <c r="B14" s="15" t="s">
        <v>39</v>
      </c>
      <c r="C14" s="53" t="s">
        <v>38</v>
      </c>
      <c r="D14" s="70">
        <v>3</v>
      </c>
      <c r="E14" s="72"/>
      <c r="F14" s="80">
        <f>E14*D14</f>
        <v>0</v>
      </c>
      <c r="G14" s="72"/>
      <c r="H14" s="80">
        <f>G14*$D14</f>
        <v>0</v>
      </c>
      <c r="I14" s="72"/>
      <c r="J14" s="75">
        <f>I14*$D14</f>
        <v>0</v>
      </c>
      <c r="K14" s="86">
        <f>J14+H14+F14</f>
        <v>0</v>
      </c>
    </row>
    <row r="15" spans="1:11" x14ac:dyDescent="0.35">
      <c r="A15" s="63"/>
      <c r="B15" s="13" t="s">
        <v>45</v>
      </c>
      <c r="C15" s="51"/>
      <c r="D15" s="71"/>
      <c r="E15" s="73"/>
      <c r="F15" s="81"/>
      <c r="G15" s="73"/>
      <c r="H15" s="81"/>
      <c r="I15" s="73"/>
      <c r="J15" s="76"/>
      <c r="K15" s="87"/>
    </row>
    <row r="16" spans="1:11" x14ac:dyDescent="0.35">
      <c r="A16" s="63"/>
      <c r="B16" s="13" t="s">
        <v>40</v>
      </c>
      <c r="C16" s="51"/>
      <c r="D16" s="71"/>
      <c r="E16" s="73"/>
      <c r="F16" s="81"/>
      <c r="G16" s="73"/>
      <c r="H16" s="81"/>
      <c r="I16" s="73"/>
      <c r="J16" s="76"/>
      <c r="K16" s="87"/>
    </row>
    <row r="17" spans="1:12" ht="29" x14ac:dyDescent="0.35">
      <c r="A17" s="63"/>
      <c r="B17" s="13" t="s">
        <v>48</v>
      </c>
      <c r="C17" s="51"/>
      <c r="D17" s="71"/>
      <c r="E17" s="73"/>
      <c r="F17" s="81"/>
      <c r="G17" s="73"/>
      <c r="H17" s="81"/>
      <c r="I17" s="73"/>
      <c r="J17" s="76"/>
      <c r="K17" s="87"/>
      <c r="L17" s="9"/>
    </row>
    <row r="18" spans="1:12" ht="15" thickBot="1" x14ac:dyDescent="0.4">
      <c r="A18" s="64"/>
      <c r="B18" s="14" t="s">
        <v>42</v>
      </c>
      <c r="C18" s="52"/>
      <c r="D18" s="46"/>
      <c r="E18" s="74"/>
      <c r="F18" s="82"/>
      <c r="G18" s="74"/>
      <c r="H18" s="82"/>
      <c r="I18" s="74"/>
      <c r="J18" s="77"/>
      <c r="K18" s="88"/>
      <c r="L18" s="9"/>
    </row>
    <row r="19" spans="1:12" x14ac:dyDescent="0.35">
      <c r="A19" s="62" t="s">
        <v>49</v>
      </c>
      <c r="B19" s="15" t="s">
        <v>39</v>
      </c>
      <c r="C19" s="53" t="s">
        <v>38</v>
      </c>
      <c r="D19" s="70">
        <v>13</v>
      </c>
      <c r="E19" s="72"/>
      <c r="F19" s="80">
        <f>E19*D19</f>
        <v>0</v>
      </c>
      <c r="G19" s="72"/>
      <c r="H19" s="80">
        <f>G19*$D19</f>
        <v>0</v>
      </c>
      <c r="I19" s="72"/>
      <c r="J19" s="75">
        <f>I19*$D19</f>
        <v>0</v>
      </c>
      <c r="K19" s="86">
        <f>J19+H19+F19</f>
        <v>0</v>
      </c>
      <c r="L19" s="9"/>
    </row>
    <row r="20" spans="1:12" x14ac:dyDescent="0.35">
      <c r="A20" s="63"/>
      <c r="B20" s="13" t="s">
        <v>40</v>
      </c>
      <c r="C20" s="51"/>
      <c r="D20" s="71"/>
      <c r="E20" s="73"/>
      <c r="F20" s="81"/>
      <c r="G20" s="73"/>
      <c r="H20" s="81"/>
      <c r="I20" s="73"/>
      <c r="J20" s="76"/>
      <c r="K20" s="87"/>
      <c r="L20" s="9"/>
    </row>
    <row r="21" spans="1:12" x14ac:dyDescent="0.35">
      <c r="A21" s="63"/>
      <c r="B21" s="13" t="s">
        <v>50</v>
      </c>
      <c r="C21" s="51"/>
      <c r="D21" s="71"/>
      <c r="E21" s="73"/>
      <c r="F21" s="81"/>
      <c r="G21" s="73"/>
      <c r="H21" s="81"/>
      <c r="I21" s="73"/>
      <c r="J21" s="76"/>
      <c r="K21" s="87"/>
      <c r="L21" s="9"/>
    </row>
    <row r="22" spans="1:12" ht="29" x14ac:dyDescent="0.35">
      <c r="A22" s="63"/>
      <c r="B22" s="13" t="s">
        <v>46</v>
      </c>
      <c r="C22" s="51"/>
      <c r="D22" s="71"/>
      <c r="E22" s="73"/>
      <c r="F22" s="81"/>
      <c r="G22" s="73"/>
      <c r="H22" s="81"/>
      <c r="I22" s="73"/>
      <c r="J22" s="76"/>
      <c r="K22" s="87"/>
      <c r="L22" s="9"/>
    </row>
    <row r="23" spans="1:12" ht="15" thickBot="1" x14ac:dyDescent="0.4">
      <c r="A23" s="64"/>
      <c r="B23" s="14" t="s">
        <v>42</v>
      </c>
      <c r="C23" s="52"/>
      <c r="D23" s="46"/>
      <c r="E23" s="74"/>
      <c r="F23" s="82"/>
      <c r="G23" s="74"/>
      <c r="H23" s="82"/>
      <c r="I23" s="74"/>
      <c r="J23" s="77"/>
      <c r="K23" s="88"/>
      <c r="L23" s="9"/>
    </row>
    <row r="24" spans="1:12" x14ac:dyDescent="0.35">
      <c r="A24" s="62" t="s">
        <v>51</v>
      </c>
      <c r="B24" s="15" t="s">
        <v>39</v>
      </c>
      <c r="C24" s="53" t="s">
        <v>38</v>
      </c>
      <c r="D24" s="70">
        <v>27</v>
      </c>
      <c r="E24" s="72"/>
      <c r="F24" s="75">
        <f>E24*D24</f>
        <v>0</v>
      </c>
      <c r="G24" s="72"/>
      <c r="H24" s="75">
        <f>G24*$D24</f>
        <v>0</v>
      </c>
      <c r="I24" s="72"/>
      <c r="J24" s="75">
        <f>I24*$D24</f>
        <v>0</v>
      </c>
      <c r="K24" s="86">
        <f>J24+H24+F24</f>
        <v>0</v>
      </c>
    </row>
    <row r="25" spans="1:12" x14ac:dyDescent="0.35">
      <c r="A25" s="63"/>
      <c r="B25" s="13" t="s">
        <v>45</v>
      </c>
      <c r="C25" s="51"/>
      <c r="D25" s="71"/>
      <c r="E25" s="73"/>
      <c r="F25" s="76"/>
      <c r="G25" s="73"/>
      <c r="H25" s="76"/>
      <c r="I25" s="73"/>
      <c r="J25" s="76"/>
      <c r="K25" s="87"/>
    </row>
    <row r="26" spans="1:12" x14ac:dyDescent="0.35">
      <c r="A26" s="63"/>
      <c r="B26" s="13" t="s">
        <v>40</v>
      </c>
      <c r="C26" s="51"/>
      <c r="D26" s="71"/>
      <c r="E26" s="73"/>
      <c r="F26" s="76"/>
      <c r="G26" s="73"/>
      <c r="H26" s="76"/>
      <c r="I26" s="73"/>
      <c r="J26" s="76"/>
      <c r="K26" s="87"/>
    </row>
    <row r="27" spans="1:12" x14ac:dyDescent="0.35">
      <c r="A27" s="63"/>
      <c r="B27" s="13" t="s">
        <v>50</v>
      </c>
      <c r="C27" s="51"/>
      <c r="D27" s="71"/>
      <c r="E27" s="73"/>
      <c r="F27" s="76"/>
      <c r="G27" s="73"/>
      <c r="H27" s="76"/>
      <c r="I27" s="73"/>
      <c r="J27" s="76"/>
      <c r="K27" s="87"/>
    </row>
    <row r="28" spans="1:12" ht="29" x14ac:dyDescent="0.35">
      <c r="A28" s="63"/>
      <c r="B28" s="13" t="s">
        <v>48</v>
      </c>
      <c r="C28" s="51"/>
      <c r="D28" s="71"/>
      <c r="E28" s="73"/>
      <c r="F28" s="76"/>
      <c r="G28" s="73"/>
      <c r="H28" s="76"/>
      <c r="I28" s="73"/>
      <c r="J28" s="76"/>
      <c r="K28" s="87"/>
    </row>
    <row r="29" spans="1:12" ht="15" thickBot="1" x14ac:dyDescent="0.4">
      <c r="A29" s="64"/>
      <c r="B29" s="16" t="s">
        <v>42</v>
      </c>
      <c r="C29" s="52"/>
      <c r="D29" s="46"/>
      <c r="E29" s="74"/>
      <c r="F29" s="77"/>
      <c r="G29" s="74"/>
      <c r="H29" s="77"/>
      <c r="I29" s="74"/>
      <c r="J29" s="77"/>
      <c r="K29" s="88"/>
    </row>
    <row r="30" spans="1:12" x14ac:dyDescent="0.35">
      <c r="A30" s="62" t="s">
        <v>52</v>
      </c>
      <c r="B30" s="15" t="s">
        <v>39</v>
      </c>
      <c r="C30" s="53" t="s">
        <v>38</v>
      </c>
      <c r="D30" s="70">
        <v>14</v>
      </c>
      <c r="E30" s="72"/>
      <c r="F30" s="75">
        <f>E30*D30</f>
        <v>0</v>
      </c>
      <c r="G30" s="72"/>
      <c r="H30" s="75">
        <f>G30*$D30</f>
        <v>0</v>
      </c>
      <c r="I30" s="72"/>
      <c r="J30" s="75">
        <f>I30*$D30</f>
        <v>0</v>
      </c>
      <c r="K30" s="86">
        <f>J30+H30+F30</f>
        <v>0</v>
      </c>
    </row>
    <row r="31" spans="1:12" x14ac:dyDescent="0.35">
      <c r="A31" s="63"/>
      <c r="B31" s="13" t="s">
        <v>45</v>
      </c>
      <c r="C31" s="51"/>
      <c r="D31" s="71"/>
      <c r="E31" s="73"/>
      <c r="F31" s="76"/>
      <c r="G31" s="73"/>
      <c r="H31" s="76"/>
      <c r="I31" s="73"/>
      <c r="J31" s="76"/>
      <c r="K31" s="87"/>
    </row>
    <row r="32" spans="1:12" x14ac:dyDescent="0.35">
      <c r="A32" s="63"/>
      <c r="B32" s="13" t="s">
        <v>40</v>
      </c>
      <c r="C32" s="51"/>
      <c r="D32" s="71"/>
      <c r="E32" s="73"/>
      <c r="F32" s="76"/>
      <c r="G32" s="73"/>
      <c r="H32" s="76"/>
      <c r="I32" s="73"/>
      <c r="J32" s="76"/>
      <c r="K32" s="87"/>
    </row>
    <row r="33" spans="1:11" x14ac:dyDescent="0.35">
      <c r="A33" s="63"/>
      <c r="B33" s="13" t="s">
        <v>50</v>
      </c>
      <c r="C33" s="51"/>
      <c r="D33" s="71"/>
      <c r="E33" s="73"/>
      <c r="F33" s="76"/>
      <c r="G33" s="73"/>
      <c r="H33" s="76"/>
      <c r="I33" s="73"/>
      <c r="J33" s="76"/>
      <c r="K33" s="87"/>
    </row>
    <row r="34" spans="1:11" ht="29" x14ac:dyDescent="0.35">
      <c r="A34" s="63"/>
      <c r="B34" s="13" t="s">
        <v>46</v>
      </c>
      <c r="C34" s="51"/>
      <c r="D34" s="71"/>
      <c r="E34" s="73"/>
      <c r="F34" s="76"/>
      <c r="G34" s="73"/>
      <c r="H34" s="76"/>
      <c r="I34" s="73"/>
      <c r="J34" s="76"/>
      <c r="K34" s="87"/>
    </row>
    <row r="35" spans="1:11" ht="15" thickBot="1" x14ac:dyDescent="0.4">
      <c r="A35" s="64"/>
      <c r="B35" s="14" t="s">
        <v>42</v>
      </c>
      <c r="C35" s="52"/>
      <c r="D35" s="46"/>
      <c r="E35" s="74"/>
      <c r="F35" s="77"/>
      <c r="G35" s="74"/>
      <c r="H35" s="77"/>
      <c r="I35" s="74"/>
      <c r="J35" s="77"/>
      <c r="K35" s="88"/>
    </row>
    <row r="36" spans="1:11" x14ac:dyDescent="0.35">
      <c r="A36" s="62" t="s">
        <v>53</v>
      </c>
      <c r="B36" s="15" t="s">
        <v>39</v>
      </c>
      <c r="C36" s="53" t="s">
        <v>38</v>
      </c>
      <c r="D36" s="70">
        <v>60</v>
      </c>
      <c r="E36" s="72"/>
      <c r="F36" s="75">
        <f>E36*D36</f>
        <v>0</v>
      </c>
      <c r="G36" s="72"/>
      <c r="H36" s="75">
        <f>G36*$D36</f>
        <v>0</v>
      </c>
      <c r="I36" s="72"/>
      <c r="J36" s="75">
        <f>I36*$D36</f>
        <v>0</v>
      </c>
      <c r="K36" s="86">
        <f>J36+H36+F36</f>
        <v>0</v>
      </c>
    </row>
    <row r="37" spans="1:11" ht="29" x14ac:dyDescent="0.35">
      <c r="A37" s="63"/>
      <c r="B37" s="13" t="s">
        <v>54</v>
      </c>
      <c r="C37" s="51"/>
      <c r="D37" s="71"/>
      <c r="E37" s="73"/>
      <c r="F37" s="76"/>
      <c r="G37" s="73"/>
      <c r="H37" s="76"/>
      <c r="I37" s="73"/>
      <c r="J37" s="76"/>
      <c r="K37" s="87"/>
    </row>
    <row r="38" spans="1:11" x14ac:dyDescent="0.35">
      <c r="A38" s="63"/>
      <c r="B38" s="13" t="s">
        <v>40</v>
      </c>
      <c r="C38" s="51"/>
      <c r="D38" s="71"/>
      <c r="E38" s="73"/>
      <c r="F38" s="76"/>
      <c r="G38" s="73"/>
      <c r="H38" s="76"/>
      <c r="I38" s="73"/>
      <c r="J38" s="76"/>
      <c r="K38" s="87"/>
    </row>
    <row r="39" spans="1:11" x14ac:dyDescent="0.35">
      <c r="A39" s="63"/>
      <c r="B39" s="13" t="s">
        <v>55</v>
      </c>
      <c r="C39" s="51"/>
      <c r="D39" s="71"/>
      <c r="E39" s="73"/>
      <c r="F39" s="76"/>
      <c r="G39" s="73"/>
      <c r="H39" s="76"/>
      <c r="I39" s="73"/>
      <c r="J39" s="76"/>
      <c r="K39" s="87"/>
    </row>
    <row r="40" spans="1:11" x14ac:dyDescent="0.35">
      <c r="A40" s="63"/>
      <c r="B40" s="13" t="s">
        <v>50</v>
      </c>
      <c r="C40" s="51"/>
      <c r="D40" s="71"/>
      <c r="E40" s="73"/>
      <c r="F40" s="76"/>
      <c r="G40" s="73"/>
      <c r="H40" s="76"/>
      <c r="I40" s="73"/>
      <c r="J40" s="76"/>
      <c r="K40" s="87"/>
    </row>
    <row r="41" spans="1:11" x14ac:dyDescent="0.35">
      <c r="A41" s="63"/>
      <c r="B41" s="13" t="s">
        <v>56</v>
      </c>
      <c r="C41" s="51"/>
      <c r="D41" s="71"/>
      <c r="E41" s="73"/>
      <c r="F41" s="76"/>
      <c r="G41" s="73"/>
      <c r="H41" s="76"/>
      <c r="I41" s="73"/>
      <c r="J41" s="76"/>
      <c r="K41" s="87"/>
    </row>
    <row r="42" spans="1:11" ht="29" x14ac:dyDescent="0.35">
      <c r="A42" s="63"/>
      <c r="B42" s="13" t="s">
        <v>57</v>
      </c>
      <c r="C42" s="51"/>
      <c r="D42" s="71"/>
      <c r="E42" s="73"/>
      <c r="F42" s="76"/>
      <c r="G42" s="73"/>
      <c r="H42" s="76"/>
      <c r="I42" s="73"/>
      <c r="J42" s="76"/>
      <c r="K42" s="87"/>
    </row>
    <row r="43" spans="1:11" x14ac:dyDescent="0.35">
      <c r="A43" s="63"/>
      <c r="B43" s="13" t="s">
        <v>58</v>
      </c>
      <c r="C43" s="51"/>
      <c r="D43" s="71"/>
      <c r="E43" s="73"/>
      <c r="F43" s="76"/>
      <c r="G43" s="73"/>
      <c r="H43" s="76"/>
      <c r="I43" s="73"/>
      <c r="J43" s="76"/>
      <c r="K43" s="87"/>
    </row>
    <row r="44" spans="1:11" ht="15" thickBot="1" x14ac:dyDescent="0.4">
      <c r="A44" s="64"/>
      <c r="B44" s="14" t="s">
        <v>42</v>
      </c>
      <c r="C44" s="52"/>
      <c r="D44" s="46"/>
      <c r="E44" s="74"/>
      <c r="F44" s="77"/>
      <c r="G44" s="74"/>
      <c r="H44" s="77"/>
      <c r="I44" s="74"/>
      <c r="J44" s="77"/>
      <c r="K44" s="88"/>
    </row>
    <row r="45" spans="1:11" x14ac:dyDescent="0.35">
      <c r="A45" s="62" t="s">
        <v>59</v>
      </c>
      <c r="B45" s="15" t="s">
        <v>39</v>
      </c>
      <c r="C45" s="53" t="s">
        <v>38</v>
      </c>
      <c r="D45" s="70">
        <v>110</v>
      </c>
      <c r="E45" s="72"/>
      <c r="F45" s="75">
        <f>E45*D45</f>
        <v>0</v>
      </c>
      <c r="G45" s="72"/>
      <c r="H45" s="75">
        <f>G45*$D45</f>
        <v>0</v>
      </c>
      <c r="I45" s="72"/>
      <c r="J45" s="75">
        <f>I45*$D45</f>
        <v>0</v>
      </c>
      <c r="K45" s="86">
        <f>J45+H45+F45</f>
        <v>0</v>
      </c>
    </row>
    <row r="46" spans="1:11" x14ac:dyDescent="0.35">
      <c r="A46" s="63"/>
      <c r="B46" s="13" t="s">
        <v>45</v>
      </c>
      <c r="C46" s="51"/>
      <c r="D46" s="71"/>
      <c r="E46" s="73"/>
      <c r="F46" s="76"/>
      <c r="G46" s="73"/>
      <c r="H46" s="76"/>
      <c r="I46" s="73"/>
      <c r="J46" s="76"/>
      <c r="K46" s="87"/>
    </row>
    <row r="47" spans="1:11" x14ac:dyDescent="0.35">
      <c r="A47" s="63"/>
      <c r="B47" s="13" t="s">
        <v>40</v>
      </c>
      <c r="C47" s="51"/>
      <c r="D47" s="71"/>
      <c r="E47" s="73"/>
      <c r="F47" s="76"/>
      <c r="G47" s="73"/>
      <c r="H47" s="76"/>
      <c r="I47" s="73"/>
      <c r="J47" s="76"/>
      <c r="K47" s="87"/>
    </row>
    <row r="48" spans="1:11" x14ac:dyDescent="0.35">
      <c r="A48" s="63"/>
      <c r="B48" s="13" t="s">
        <v>50</v>
      </c>
      <c r="C48" s="51"/>
      <c r="D48" s="71"/>
      <c r="E48" s="73"/>
      <c r="F48" s="76"/>
      <c r="G48" s="73"/>
      <c r="H48" s="76"/>
      <c r="I48" s="73"/>
      <c r="J48" s="76"/>
      <c r="K48" s="87"/>
    </row>
    <row r="49" spans="1:11" ht="29" x14ac:dyDescent="0.35">
      <c r="A49" s="63"/>
      <c r="B49" s="13" t="s">
        <v>60</v>
      </c>
      <c r="C49" s="51"/>
      <c r="D49" s="71"/>
      <c r="E49" s="73"/>
      <c r="F49" s="76"/>
      <c r="G49" s="73"/>
      <c r="H49" s="76"/>
      <c r="I49" s="73"/>
      <c r="J49" s="76"/>
      <c r="K49" s="87"/>
    </row>
    <row r="50" spans="1:11" ht="15" thickBot="1" x14ac:dyDescent="0.4">
      <c r="A50" s="64"/>
      <c r="B50" s="14" t="s">
        <v>42</v>
      </c>
      <c r="C50" s="52"/>
      <c r="D50" s="46"/>
      <c r="E50" s="74"/>
      <c r="F50" s="77"/>
      <c r="G50" s="74"/>
      <c r="H50" s="77"/>
      <c r="I50" s="74"/>
      <c r="J50" s="77"/>
      <c r="K50" s="88"/>
    </row>
    <row r="51" spans="1:11" x14ac:dyDescent="0.35">
      <c r="A51" s="62" t="s">
        <v>61</v>
      </c>
      <c r="B51" s="17" t="s">
        <v>39</v>
      </c>
      <c r="C51" s="53" t="s">
        <v>38</v>
      </c>
      <c r="D51" s="70">
        <v>2</v>
      </c>
      <c r="E51" s="72"/>
      <c r="F51" s="75">
        <f>E51*D51</f>
        <v>0</v>
      </c>
      <c r="G51" s="72"/>
      <c r="H51" s="75">
        <f>G51*$D51</f>
        <v>0</v>
      </c>
      <c r="I51" s="72"/>
      <c r="J51" s="75">
        <f>I51*$D51</f>
        <v>0</v>
      </c>
      <c r="K51" s="86">
        <f>J51+H51+F51</f>
        <v>0</v>
      </c>
    </row>
    <row r="52" spans="1:11" x14ac:dyDescent="0.35">
      <c r="A52" s="63"/>
      <c r="B52" s="18" t="s">
        <v>40</v>
      </c>
      <c r="C52" s="51"/>
      <c r="D52" s="71"/>
      <c r="E52" s="73"/>
      <c r="F52" s="76"/>
      <c r="G52" s="73"/>
      <c r="H52" s="76"/>
      <c r="I52" s="73"/>
      <c r="J52" s="76"/>
      <c r="K52" s="87"/>
    </row>
    <row r="53" spans="1:11" x14ac:dyDescent="0.35">
      <c r="A53" s="63"/>
      <c r="B53" s="13" t="s">
        <v>50</v>
      </c>
      <c r="C53" s="51"/>
      <c r="D53" s="71"/>
      <c r="E53" s="73"/>
      <c r="F53" s="76"/>
      <c r="G53" s="73"/>
      <c r="H53" s="76"/>
      <c r="I53" s="73"/>
      <c r="J53" s="76"/>
      <c r="K53" s="87"/>
    </row>
    <row r="54" spans="1:11" ht="29" x14ac:dyDescent="0.35">
      <c r="A54" s="63"/>
      <c r="B54" s="13" t="s">
        <v>48</v>
      </c>
      <c r="C54" s="51"/>
      <c r="D54" s="71"/>
      <c r="E54" s="73"/>
      <c r="F54" s="76"/>
      <c r="G54" s="73"/>
      <c r="H54" s="76"/>
      <c r="I54" s="73"/>
      <c r="J54" s="76"/>
      <c r="K54" s="87"/>
    </row>
    <row r="55" spans="1:11" ht="15" thickBot="1" x14ac:dyDescent="0.4">
      <c r="A55" s="64"/>
      <c r="B55" s="14" t="s">
        <v>42</v>
      </c>
      <c r="C55" s="52"/>
      <c r="D55" s="46"/>
      <c r="E55" s="74"/>
      <c r="F55" s="77"/>
      <c r="G55" s="74"/>
      <c r="H55" s="77"/>
      <c r="I55" s="74"/>
      <c r="J55" s="77"/>
      <c r="K55" s="88"/>
    </row>
    <row r="56" spans="1:11" x14ac:dyDescent="0.35">
      <c r="A56" s="62" t="s">
        <v>62</v>
      </c>
      <c r="B56" s="17" t="s">
        <v>39</v>
      </c>
      <c r="C56" s="53" t="s">
        <v>38</v>
      </c>
      <c r="D56" s="70">
        <v>39</v>
      </c>
      <c r="E56" s="72"/>
      <c r="F56" s="75">
        <f>E56*D56</f>
        <v>0</v>
      </c>
      <c r="G56" s="72"/>
      <c r="H56" s="75">
        <f>G56*$D56</f>
        <v>0</v>
      </c>
      <c r="I56" s="72"/>
      <c r="J56" s="75">
        <f>I56*$D56</f>
        <v>0</v>
      </c>
      <c r="K56" s="86">
        <f>J56+H56+F56</f>
        <v>0</v>
      </c>
    </row>
    <row r="57" spans="1:11" ht="29" x14ac:dyDescent="0.35">
      <c r="A57" s="63"/>
      <c r="B57" s="13" t="s">
        <v>54</v>
      </c>
      <c r="C57" s="51"/>
      <c r="D57" s="71"/>
      <c r="E57" s="73"/>
      <c r="F57" s="76"/>
      <c r="G57" s="73"/>
      <c r="H57" s="76"/>
      <c r="I57" s="73"/>
      <c r="J57" s="76"/>
      <c r="K57" s="87"/>
    </row>
    <row r="58" spans="1:11" x14ac:dyDescent="0.35">
      <c r="A58" s="63"/>
      <c r="B58" s="13" t="s">
        <v>40</v>
      </c>
      <c r="C58" s="51"/>
      <c r="D58" s="71"/>
      <c r="E58" s="73"/>
      <c r="F58" s="76"/>
      <c r="G58" s="73"/>
      <c r="H58" s="76"/>
      <c r="I58" s="73"/>
      <c r="J58" s="76"/>
      <c r="K58" s="87"/>
    </row>
    <row r="59" spans="1:11" x14ac:dyDescent="0.35">
      <c r="A59" s="63"/>
      <c r="B59" s="13" t="s">
        <v>63</v>
      </c>
      <c r="C59" s="51"/>
      <c r="D59" s="71"/>
      <c r="E59" s="73"/>
      <c r="F59" s="76"/>
      <c r="G59" s="73"/>
      <c r="H59" s="76"/>
      <c r="I59" s="73"/>
      <c r="J59" s="76"/>
      <c r="K59" s="87"/>
    </row>
    <row r="60" spans="1:11" x14ac:dyDescent="0.35">
      <c r="A60" s="63"/>
      <c r="B60" s="13" t="s">
        <v>50</v>
      </c>
      <c r="C60" s="51"/>
      <c r="D60" s="71"/>
      <c r="E60" s="73"/>
      <c r="F60" s="76"/>
      <c r="G60" s="73"/>
      <c r="H60" s="76"/>
      <c r="I60" s="73"/>
      <c r="J60" s="76"/>
      <c r="K60" s="87"/>
    </row>
    <row r="61" spans="1:11" x14ac:dyDescent="0.35">
      <c r="A61" s="63"/>
      <c r="B61" s="13" t="s">
        <v>56</v>
      </c>
      <c r="C61" s="51"/>
      <c r="D61" s="71"/>
      <c r="E61" s="73"/>
      <c r="F61" s="76"/>
      <c r="G61" s="73"/>
      <c r="H61" s="76"/>
      <c r="I61" s="73"/>
      <c r="J61" s="76"/>
      <c r="K61" s="87"/>
    </row>
    <row r="62" spans="1:11" ht="29" x14ac:dyDescent="0.35">
      <c r="A62" s="63"/>
      <c r="B62" s="13" t="s">
        <v>64</v>
      </c>
      <c r="C62" s="51"/>
      <c r="D62" s="71"/>
      <c r="E62" s="73"/>
      <c r="F62" s="76"/>
      <c r="G62" s="73"/>
      <c r="H62" s="76"/>
      <c r="I62" s="73"/>
      <c r="J62" s="76"/>
      <c r="K62" s="87"/>
    </row>
    <row r="63" spans="1:11" x14ac:dyDescent="0.35">
      <c r="A63" s="63"/>
      <c r="B63" s="13" t="s">
        <v>58</v>
      </c>
      <c r="C63" s="51"/>
      <c r="D63" s="71"/>
      <c r="E63" s="73"/>
      <c r="F63" s="76"/>
      <c r="G63" s="73"/>
      <c r="H63" s="76"/>
      <c r="I63" s="73"/>
      <c r="J63" s="76"/>
      <c r="K63" s="87"/>
    </row>
    <row r="64" spans="1:11" ht="15" thickBot="1" x14ac:dyDescent="0.4">
      <c r="A64" s="64"/>
      <c r="B64" s="14" t="s">
        <v>42</v>
      </c>
      <c r="C64" s="52"/>
      <c r="D64" s="46"/>
      <c r="E64" s="74"/>
      <c r="F64" s="77"/>
      <c r="G64" s="74"/>
      <c r="H64" s="77"/>
      <c r="I64" s="74"/>
      <c r="J64" s="77"/>
      <c r="K64" s="88"/>
    </row>
    <row r="65" spans="1:11" x14ac:dyDescent="0.35">
      <c r="A65" s="62" t="s">
        <v>65</v>
      </c>
      <c r="B65" s="15" t="s">
        <v>39</v>
      </c>
      <c r="C65" s="53" t="s">
        <v>38</v>
      </c>
      <c r="D65" s="70">
        <v>4</v>
      </c>
      <c r="E65" s="72"/>
      <c r="F65" s="75">
        <f>E65*D65</f>
        <v>0</v>
      </c>
      <c r="G65" s="72"/>
      <c r="H65" s="75">
        <f>G65*$D65</f>
        <v>0</v>
      </c>
      <c r="I65" s="72"/>
      <c r="J65" s="75">
        <f>I65*$D65</f>
        <v>0</v>
      </c>
      <c r="K65" s="86">
        <f>J65+H65+F65</f>
        <v>0</v>
      </c>
    </row>
    <row r="66" spans="1:11" x14ac:dyDescent="0.35">
      <c r="A66" s="63"/>
      <c r="B66" s="13" t="s">
        <v>40</v>
      </c>
      <c r="C66" s="51"/>
      <c r="D66" s="71"/>
      <c r="E66" s="73"/>
      <c r="F66" s="76"/>
      <c r="G66" s="73"/>
      <c r="H66" s="76"/>
      <c r="I66" s="73"/>
      <c r="J66" s="76"/>
      <c r="K66" s="87"/>
    </row>
    <row r="67" spans="1:11" ht="29" x14ac:dyDescent="0.35">
      <c r="A67" s="63"/>
      <c r="B67" s="13" t="s">
        <v>66</v>
      </c>
      <c r="C67" s="51"/>
      <c r="D67" s="71"/>
      <c r="E67" s="73"/>
      <c r="F67" s="76"/>
      <c r="G67" s="73"/>
      <c r="H67" s="76"/>
      <c r="I67" s="73"/>
      <c r="J67" s="76"/>
      <c r="K67" s="87"/>
    </row>
    <row r="68" spans="1:11" ht="15" thickBot="1" x14ac:dyDescent="0.4">
      <c r="A68" s="64"/>
      <c r="B68" s="14" t="s">
        <v>42</v>
      </c>
      <c r="C68" s="52"/>
      <c r="D68" s="46"/>
      <c r="E68" s="74"/>
      <c r="F68" s="77"/>
      <c r="G68" s="74"/>
      <c r="H68" s="77"/>
      <c r="I68" s="74"/>
      <c r="J68" s="77"/>
      <c r="K68" s="88"/>
    </row>
    <row r="69" spans="1:11" x14ac:dyDescent="0.35">
      <c r="A69" s="62" t="s">
        <v>67</v>
      </c>
      <c r="B69" s="15" t="s">
        <v>39</v>
      </c>
      <c r="C69" s="53" t="s">
        <v>38</v>
      </c>
      <c r="D69" s="70">
        <v>6</v>
      </c>
      <c r="E69" s="72"/>
      <c r="F69" s="75">
        <f>E69*D69</f>
        <v>0</v>
      </c>
      <c r="G69" s="72"/>
      <c r="H69" s="75">
        <f>G69*$D69</f>
        <v>0</v>
      </c>
      <c r="I69" s="72"/>
      <c r="J69" s="75">
        <f>I69*$D69</f>
        <v>0</v>
      </c>
      <c r="K69" s="86">
        <f>J69+H69+F69</f>
        <v>0</v>
      </c>
    </row>
    <row r="70" spans="1:11" x14ac:dyDescent="0.35">
      <c r="A70" s="63"/>
      <c r="B70" s="13" t="s">
        <v>40</v>
      </c>
      <c r="C70" s="51"/>
      <c r="D70" s="71"/>
      <c r="E70" s="73"/>
      <c r="F70" s="76"/>
      <c r="G70" s="73"/>
      <c r="H70" s="76"/>
      <c r="I70" s="73"/>
      <c r="J70" s="76"/>
      <c r="K70" s="87"/>
    </row>
    <row r="71" spans="1:11" ht="29" x14ac:dyDescent="0.35">
      <c r="A71" s="63"/>
      <c r="B71" s="13" t="s">
        <v>68</v>
      </c>
      <c r="C71" s="51"/>
      <c r="D71" s="71"/>
      <c r="E71" s="73"/>
      <c r="F71" s="76"/>
      <c r="G71" s="73"/>
      <c r="H71" s="76"/>
      <c r="I71" s="73"/>
      <c r="J71" s="76"/>
      <c r="K71" s="87"/>
    </row>
    <row r="72" spans="1:11" ht="15" thickBot="1" x14ac:dyDescent="0.4">
      <c r="A72" s="64"/>
      <c r="B72" s="14" t="s">
        <v>42</v>
      </c>
      <c r="C72" s="52"/>
      <c r="D72" s="46"/>
      <c r="E72" s="74"/>
      <c r="F72" s="77"/>
      <c r="G72" s="74"/>
      <c r="H72" s="77"/>
      <c r="I72" s="74"/>
      <c r="J72" s="77"/>
      <c r="K72" s="88"/>
    </row>
    <row r="73" spans="1:11" ht="29.5" thickBot="1" x14ac:dyDescent="0.4">
      <c r="A73" s="19" t="s">
        <v>85</v>
      </c>
      <c r="B73" s="20" t="s">
        <v>69</v>
      </c>
      <c r="C73" s="21" t="s">
        <v>86</v>
      </c>
      <c r="D73" s="22">
        <v>51</v>
      </c>
      <c r="E73" s="39"/>
      <c r="F73" s="8">
        <f t="shared" ref="F73:F90" si="0">E73*D73</f>
        <v>0</v>
      </c>
      <c r="G73" s="39"/>
      <c r="H73" s="8">
        <f t="shared" ref="H73:H90" si="1">G73*$D73</f>
        <v>0</v>
      </c>
      <c r="I73" s="39"/>
      <c r="J73" s="8">
        <f t="shared" ref="J73:J90" si="2">I73*$D73</f>
        <v>0</v>
      </c>
      <c r="K73" s="29">
        <f t="shared" ref="K73:K90" si="3">J73+H73+F73</f>
        <v>0</v>
      </c>
    </row>
    <row r="74" spans="1:11" ht="16" thickBot="1" x14ac:dyDescent="0.4">
      <c r="A74" s="19" t="s">
        <v>85</v>
      </c>
      <c r="B74" s="20" t="s">
        <v>70</v>
      </c>
      <c r="C74" s="21" t="s">
        <v>86</v>
      </c>
      <c r="D74" s="22">
        <v>100</v>
      </c>
      <c r="E74" s="39"/>
      <c r="F74" s="8">
        <f t="shared" si="0"/>
        <v>0</v>
      </c>
      <c r="G74" s="39"/>
      <c r="H74" s="8">
        <f t="shared" si="1"/>
        <v>0</v>
      </c>
      <c r="I74" s="39"/>
      <c r="J74" s="8">
        <f t="shared" si="2"/>
        <v>0</v>
      </c>
      <c r="K74" s="29">
        <f t="shared" si="3"/>
        <v>0</v>
      </c>
    </row>
    <row r="75" spans="1:11" ht="16" thickBot="1" x14ac:dyDescent="0.4">
      <c r="A75" s="19" t="s">
        <v>85</v>
      </c>
      <c r="B75" s="20" t="s">
        <v>71</v>
      </c>
      <c r="C75" s="21" t="s">
        <v>86</v>
      </c>
      <c r="D75" s="22">
        <v>100</v>
      </c>
      <c r="E75" s="39"/>
      <c r="F75" s="8">
        <f t="shared" si="0"/>
        <v>0</v>
      </c>
      <c r="G75" s="39"/>
      <c r="H75" s="8">
        <f t="shared" si="1"/>
        <v>0</v>
      </c>
      <c r="I75" s="39"/>
      <c r="J75" s="8">
        <f t="shared" si="2"/>
        <v>0</v>
      </c>
      <c r="K75" s="29">
        <f t="shared" si="3"/>
        <v>0</v>
      </c>
    </row>
    <row r="76" spans="1:11" ht="16" thickBot="1" x14ac:dyDescent="0.4">
      <c r="A76" s="19" t="s">
        <v>85</v>
      </c>
      <c r="B76" s="20" t="s">
        <v>72</v>
      </c>
      <c r="C76" s="21" t="s">
        <v>86</v>
      </c>
      <c r="D76" s="22">
        <v>87</v>
      </c>
      <c r="E76" s="39"/>
      <c r="F76" s="8">
        <f t="shared" si="0"/>
        <v>0</v>
      </c>
      <c r="G76" s="39"/>
      <c r="H76" s="8">
        <f t="shared" si="1"/>
        <v>0</v>
      </c>
      <c r="I76" s="39"/>
      <c r="J76" s="8">
        <f t="shared" si="2"/>
        <v>0</v>
      </c>
      <c r="K76" s="29">
        <f t="shared" si="3"/>
        <v>0</v>
      </c>
    </row>
    <row r="77" spans="1:11" ht="16" thickBot="1" x14ac:dyDescent="0.4">
      <c r="A77" s="19" t="s">
        <v>85</v>
      </c>
      <c r="B77" s="20" t="s">
        <v>73</v>
      </c>
      <c r="C77" s="21" t="s">
        <v>86</v>
      </c>
      <c r="D77" s="22">
        <v>360</v>
      </c>
      <c r="E77" s="39"/>
      <c r="F77" s="8">
        <f t="shared" si="0"/>
        <v>0</v>
      </c>
      <c r="G77" s="39"/>
      <c r="H77" s="8">
        <f t="shared" si="1"/>
        <v>0</v>
      </c>
      <c r="I77" s="39"/>
      <c r="J77" s="8">
        <f t="shared" si="2"/>
        <v>0</v>
      </c>
      <c r="K77" s="29">
        <f t="shared" si="3"/>
        <v>0</v>
      </c>
    </row>
    <row r="78" spans="1:11" ht="16" thickBot="1" x14ac:dyDescent="0.4">
      <c r="A78" s="19" t="s">
        <v>85</v>
      </c>
      <c r="B78" s="20" t="s">
        <v>74</v>
      </c>
      <c r="C78" s="21" t="s">
        <v>86</v>
      </c>
      <c r="D78" s="22">
        <v>360</v>
      </c>
      <c r="E78" s="39"/>
      <c r="F78" s="8">
        <f t="shared" si="0"/>
        <v>0</v>
      </c>
      <c r="G78" s="39"/>
      <c r="H78" s="8">
        <f t="shared" si="1"/>
        <v>0</v>
      </c>
      <c r="I78" s="39"/>
      <c r="J78" s="8">
        <f t="shared" si="2"/>
        <v>0</v>
      </c>
      <c r="K78" s="29">
        <f t="shared" si="3"/>
        <v>0</v>
      </c>
    </row>
    <row r="79" spans="1:11" ht="16" thickBot="1" x14ac:dyDescent="0.4">
      <c r="A79" s="19" t="s">
        <v>85</v>
      </c>
      <c r="B79" s="20" t="s">
        <v>75</v>
      </c>
      <c r="C79" s="21" t="s">
        <v>86</v>
      </c>
      <c r="D79" s="22">
        <v>360</v>
      </c>
      <c r="E79" s="39"/>
      <c r="F79" s="8">
        <f t="shared" si="0"/>
        <v>0</v>
      </c>
      <c r="G79" s="39"/>
      <c r="H79" s="8">
        <f t="shared" si="1"/>
        <v>0</v>
      </c>
      <c r="I79" s="39"/>
      <c r="J79" s="8">
        <f t="shared" si="2"/>
        <v>0</v>
      </c>
      <c r="K79" s="29">
        <f t="shared" si="3"/>
        <v>0</v>
      </c>
    </row>
    <row r="80" spans="1:11" ht="16" thickBot="1" x14ac:dyDescent="0.4">
      <c r="A80" s="19" t="s">
        <v>85</v>
      </c>
      <c r="B80" s="20" t="s">
        <v>76</v>
      </c>
      <c r="C80" s="21" t="s">
        <v>86</v>
      </c>
      <c r="D80" s="22">
        <v>360</v>
      </c>
      <c r="E80" s="39"/>
      <c r="F80" s="8">
        <f t="shared" si="0"/>
        <v>0</v>
      </c>
      <c r="G80" s="39"/>
      <c r="H80" s="8">
        <f t="shared" si="1"/>
        <v>0</v>
      </c>
      <c r="I80" s="39"/>
      <c r="J80" s="8">
        <f t="shared" si="2"/>
        <v>0</v>
      </c>
      <c r="K80" s="29">
        <f t="shared" si="3"/>
        <v>0</v>
      </c>
    </row>
    <row r="81" spans="1:11" ht="16" thickBot="1" x14ac:dyDescent="0.4">
      <c r="A81" s="19" t="s">
        <v>85</v>
      </c>
      <c r="B81" s="20" t="s">
        <v>77</v>
      </c>
      <c r="C81" s="21" t="s">
        <v>86</v>
      </c>
      <c r="D81" s="22">
        <v>360</v>
      </c>
      <c r="E81" s="39"/>
      <c r="F81" s="8">
        <f t="shared" si="0"/>
        <v>0</v>
      </c>
      <c r="G81" s="39"/>
      <c r="H81" s="8">
        <f t="shared" si="1"/>
        <v>0</v>
      </c>
      <c r="I81" s="39"/>
      <c r="J81" s="8">
        <f t="shared" si="2"/>
        <v>0</v>
      </c>
      <c r="K81" s="29">
        <f t="shared" si="3"/>
        <v>0</v>
      </c>
    </row>
    <row r="82" spans="1:11" ht="16" thickBot="1" x14ac:dyDescent="0.4">
      <c r="A82" s="19" t="s">
        <v>85</v>
      </c>
      <c r="B82" s="20" t="s">
        <v>78</v>
      </c>
      <c r="C82" s="21" t="s">
        <v>86</v>
      </c>
      <c r="D82" s="22">
        <v>360</v>
      </c>
      <c r="E82" s="39"/>
      <c r="F82" s="8">
        <f t="shared" si="0"/>
        <v>0</v>
      </c>
      <c r="G82" s="39"/>
      <c r="H82" s="8">
        <f t="shared" si="1"/>
        <v>0</v>
      </c>
      <c r="I82" s="39"/>
      <c r="J82" s="8">
        <f t="shared" si="2"/>
        <v>0</v>
      </c>
      <c r="K82" s="29">
        <f t="shared" si="3"/>
        <v>0</v>
      </c>
    </row>
    <row r="83" spans="1:11" ht="16" thickBot="1" x14ac:dyDescent="0.4">
      <c r="A83" s="19" t="s">
        <v>87</v>
      </c>
      <c r="B83" s="20" t="s">
        <v>26</v>
      </c>
      <c r="C83" s="21" t="s">
        <v>86</v>
      </c>
      <c r="D83" s="22">
        <v>67</v>
      </c>
      <c r="E83" s="39"/>
      <c r="F83" s="8">
        <f t="shared" si="0"/>
        <v>0</v>
      </c>
      <c r="G83" s="39"/>
      <c r="H83" s="8">
        <f t="shared" si="1"/>
        <v>0</v>
      </c>
      <c r="I83" s="39"/>
      <c r="J83" s="8">
        <f t="shared" si="2"/>
        <v>0</v>
      </c>
      <c r="K83" s="29">
        <f t="shared" si="3"/>
        <v>0</v>
      </c>
    </row>
    <row r="84" spans="1:11" ht="16" thickBot="1" x14ac:dyDescent="0.4">
      <c r="A84" s="19" t="s">
        <v>87</v>
      </c>
      <c r="B84" s="20" t="s">
        <v>79</v>
      </c>
      <c r="C84" s="21" t="s">
        <v>86</v>
      </c>
      <c r="D84" s="22">
        <v>10</v>
      </c>
      <c r="E84" s="39"/>
      <c r="F84" s="8">
        <f t="shared" si="0"/>
        <v>0</v>
      </c>
      <c r="G84" s="39"/>
      <c r="H84" s="8">
        <f t="shared" si="1"/>
        <v>0</v>
      </c>
      <c r="I84" s="39"/>
      <c r="J84" s="8">
        <f t="shared" si="2"/>
        <v>0</v>
      </c>
      <c r="K84" s="29">
        <f t="shared" si="3"/>
        <v>0</v>
      </c>
    </row>
    <row r="85" spans="1:11" ht="16" thickBot="1" x14ac:dyDescent="0.4">
      <c r="A85" s="19" t="s">
        <v>87</v>
      </c>
      <c r="B85" s="20" t="s">
        <v>80</v>
      </c>
      <c r="C85" s="21" t="s">
        <v>86</v>
      </c>
      <c r="D85" s="22">
        <v>53</v>
      </c>
      <c r="E85" s="39"/>
      <c r="F85" s="8">
        <f t="shared" si="0"/>
        <v>0</v>
      </c>
      <c r="G85" s="39"/>
      <c r="H85" s="8">
        <f t="shared" si="1"/>
        <v>0</v>
      </c>
      <c r="I85" s="39"/>
      <c r="J85" s="8">
        <f t="shared" si="2"/>
        <v>0</v>
      </c>
      <c r="K85" s="29">
        <f t="shared" si="3"/>
        <v>0</v>
      </c>
    </row>
    <row r="86" spans="1:11" ht="16" thickBot="1" x14ac:dyDescent="0.4">
      <c r="A86" s="19" t="s">
        <v>87</v>
      </c>
      <c r="B86" s="20" t="s">
        <v>81</v>
      </c>
      <c r="C86" s="21" t="s">
        <v>86</v>
      </c>
      <c r="D86" s="22">
        <v>53</v>
      </c>
      <c r="E86" s="39"/>
      <c r="F86" s="8">
        <f t="shared" si="0"/>
        <v>0</v>
      </c>
      <c r="G86" s="39"/>
      <c r="H86" s="8">
        <f t="shared" si="1"/>
        <v>0</v>
      </c>
      <c r="I86" s="39"/>
      <c r="J86" s="8">
        <f t="shared" si="2"/>
        <v>0</v>
      </c>
      <c r="K86" s="29">
        <f t="shared" si="3"/>
        <v>0</v>
      </c>
    </row>
    <row r="87" spans="1:11" ht="16" thickBot="1" x14ac:dyDescent="0.4">
      <c r="A87" s="19" t="s">
        <v>87</v>
      </c>
      <c r="B87" s="20" t="s">
        <v>82</v>
      </c>
      <c r="C87" s="21" t="s">
        <v>86</v>
      </c>
      <c r="D87" s="22">
        <v>250</v>
      </c>
      <c r="E87" s="39"/>
      <c r="F87" s="8">
        <f t="shared" si="0"/>
        <v>0</v>
      </c>
      <c r="G87" s="39"/>
      <c r="H87" s="8">
        <f t="shared" si="1"/>
        <v>0</v>
      </c>
      <c r="I87" s="39"/>
      <c r="J87" s="8">
        <f t="shared" si="2"/>
        <v>0</v>
      </c>
      <c r="K87" s="29">
        <f t="shared" si="3"/>
        <v>0</v>
      </c>
    </row>
    <row r="88" spans="1:11" ht="16" thickBot="1" x14ac:dyDescent="0.4">
      <c r="A88" s="19" t="s">
        <v>87</v>
      </c>
      <c r="B88" s="20" t="s">
        <v>83</v>
      </c>
      <c r="C88" s="21" t="s">
        <v>86</v>
      </c>
      <c r="D88" s="22">
        <v>10</v>
      </c>
      <c r="E88" s="39"/>
      <c r="F88" s="8">
        <f t="shared" si="0"/>
        <v>0</v>
      </c>
      <c r="G88" s="39"/>
      <c r="H88" s="8">
        <f t="shared" si="1"/>
        <v>0</v>
      </c>
      <c r="I88" s="39"/>
      <c r="J88" s="8">
        <f t="shared" si="2"/>
        <v>0</v>
      </c>
      <c r="K88" s="29">
        <f t="shared" si="3"/>
        <v>0</v>
      </c>
    </row>
    <row r="89" spans="1:11" ht="16" thickBot="1" x14ac:dyDescent="0.4">
      <c r="A89" s="19" t="s">
        <v>87</v>
      </c>
      <c r="B89" s="20" t="s">
        <v>84</v>
      </c>
      <c r="C89" s="21" t="s">
        <v>86</v>
      </c>
      <c r="D89" s="22">
        <v>170</v>
      </c>
      <c r="E89" s="39"/>
      <c r="F89" s="8">
        <f t="shared" si="0"/>
        <v>0</v>
      </c>
      <c r="G89" s="39"/>
      <c r="H89" s="8">
        <f t="shared" si="1"/>
        <v>0</v>
      </c>
      <c r="I89" s="39"/>
      <c r="J89" s="8">
        <f t="shared" si="2"/>
        <v>0</v>
      </c>
      <c r="K89" s="29">
        <f t="shared" si="3"/>
        <v>0</v>
      </c>
    </row>
    <row r="90" spans="1:11" x14ac:dyDescent="0.35">
      <c r="A90" s="59" t="s">
        <v>36</v>
      </c>
      <c r="B90" s="15" t="s">
        <v>10</v>
      </c>
      <c r="C90" s="53" t="s">
        <v>38</v>
      </c>
      <c r="D90" s="70">
        <v>280</v>
      </c>
      <c r="E90" s="72"/>
      <c r="F90" s="75">
        <f t="shared" si="0"/>
        <v>0</v>
      </c>
      <c r="G90" s="72"/>
      <c r="H90" s="75">
        <f t="shared" si="1"/>
        <v>0</v>
      </c>
      <c r="I90" s="72"/>
      <c r="J90" s="75">
        <f t="shared" si="2"/>
        <v>0</v>
      </c>
      <c r="K90" s="86">
        <f t="shared" si="3"/>
        <v>0</v>
      </c>
    </row>
    <row r="91" spans="1:11" x14ac:dyDescent="0.35">
      <c r="A91" s="60"/>
      <c r="B91" s="13" t="s">
        <v>11</v>
      </c>
      <c r="C91" s="51"/>
      <c r="D91" s="71"/>
      <c r="E91" s="73"/>
      <c r="F91" s="76"/>
      <c r="G91" s="73"/>
      <c r="H91" s="76"/>
      <c r="I91" s="73"/>
      <c r="J91" s="76"/>
      <c r="K91" s="87"/>
    </row>
    <row r="92" spans="1:11" x14ac:dyDescent="0.35">
      <c r="A92" s="60"/>
      <c r="B92" s="13" t="s">
        <v>12</v>
      </c>
      <c r="C92" s="51"/>
      <c r="D92" s="71"/>
      <c r="E92" s="73"/>
      <c r="F92" s="76"/>
      <c r="G92" s="73"/>
      <c r="H92" s="76"/>
      <c r="I92" s="73"/>
      <c r="J92" s="76"/>
      <c r="K92" s="87"/>
    </row>
    <row r="93" spans="1:11" x14ac:dyDescent="0.35">
      <c r="A93" s="60"/>
      <c r="B93" s="13" t="s">
        <v>13</v>
      </c>
      <c r="C93" s="51"/>
      <c r="D93" s="71"/>
      <c r="E93" s="73"/>
      <c r="F93" s="76"/>
      <c r="G93" s="73"/>
      <c r="H93" s="76"/>
      <c r="I93" s="73"/>
      <c r="J93" s="76"/>
      <c r="K93" s="87"/>
    </row>
    <row r="94" spans="1:11" x14ac:dyDescent="0.35">
      <c r="A94" s="60"/>
      <c r="B94" s="13" t="s">
        <v>14</v>
      </c>
      <c r="C94" s="51"/>
      <c r="D94" s="71"/>
      <c r="E94" s="73"/>
      <c r="F94" s="76"/>
      <c r="G94" s="73"/>
      <c r="H94" s="76"/>
      <c r="I94" s="73"/>
      <c r="J94" s="76"/>
      <c r="K94" s="87"/>
    </row>
    <row r="95" spans="1:11" x14ac:dyDescent="0.35">
      <c r="A95" s="60"/>
      <c r="B95" s="13" t="s">
        <v>15</v>
      </c>
      <c r="C95" s="51"/>
      <c r="D95" s="71"/>
      <c r="E95" s="73"/>
      <c r="F95" s="76"/>
      <c r="G95" s="73"/>
      <c r="H95" s="76"/>
      <c r="I95" s="73"/>
      <c r="J95" s="76"/>
      <c r="K95" s="87"/>
    </row>
    <row r="96" spans="1:11" x14ac:dyDescent="0.35">
      <c r="A96" s="60"/>
      <c r="B96" s="13" t="s">
        <v>16</v>
      </c>
      <c r="C96" s="51"/>
      <c r="D96" s="71"/>
      <c r="E96" s="73"/>
      <c r="F96" s="76"/>
      <c r="G96" s="73"/>
      <c r="H96" s="76"/>
      <c r="I96" s="73"/>
      <c r="J96" s="76"/>
      <c r="K96" s="87"/>
    </row>
    <row r="97" spans="1:11" x14ac:dyDescent="0.35">
      <c r="A97" s="60"/>
      <c r="B97" s="13" t="s">
        <v>17</v>
      </c>
      <c r="C97" s="51"/>
      <c r="D97" s="71"/>
      <c r="E97" s="73"/>
      <c r="F97" s="76"/>
      <c r="G97" s="73"/>
      <c r="H97" s="76"/>
      <c r="I97" s="73"/>
      <c r="J97" s="76"/>
      <c r="K97" s="87"/>
    </row>
    <row r="98" spans="1:11" x14ac:dyDescent="0.35">
      <c r="A98" s="60"/>
      <c r="B98" s="13" t="s">
        <v>18</v>
      </c>
      <c r="C98" s="51"/>
      <c r="D98" s="71"/>
      <c r="E98" s="73"/>
      <c r="F98" s="76"/>
      <c r="G98" s="73"/>
      <c r="H98" s="76"/>
      <c r="I98" s="73"/>
      <c r="J98" s="76"/>
      <c r="K98" s="87"/>
    </row>
    <row r="99" spans="1:11" x14ac:dyDescent="0.35">
      <c r="A99" s="60"/>
      <c r="B99" s="13" t="s">
        <v>19</v>
      </c>
      <c r="C99" s="51"/>
      <c r="D99" s="71"/>
      <c r="E99" s="73"/>
      <c r="F99" s="76"/>
      <c r="G99" s="73"/>
      <c r="H99" s="76"/>
      <c r="I99" s="73"/>
      <c r="J99" s="76"/>
      <c r="K99" s="87"/>
    </row>
    <row r="100" spans="1:11" x14ac:dyDescent="0.35">
      <c r="A100" s="60"/>
      <c r="B100" s="13" t="s">
        <v>20</v>
      </c>
      <c r="C100" s="51"/>
      <c r="D100" s="71"/>
      <c r="E100" s="73"/>
      <c r="F100" s="76"/>
      <c r="G100" s="73"/>
      <c r="H100" s="76"/>
      <c r="I100" s="73"/>
      <c r="J100" s="76"/>
      <c r="K100" s="87"/>
    </row>
    <row r="101" spans="1:11" x14ac:dyDescent="0.35">
      <c r="A101" s="60"/>
      <c r="B101" s="13" t="s">
        <v>21</v>
      </c>
      <c r="C101" s="51"/>
      <c r="D101" s="71"/>
      <c r="E101" s="73"/>
      <c r="F101" s="76"/>
      <c r="G101" s="73"/>
      <c r="H101" s="76"/>
      <c r="I101" s="73"/>
      <c r="J101" s="76"/>
      <c r="K101" s="87"/>
    </row>
    <row r="102" spans="1:11" x14ac:dyDescent="0.35">
      <c r="A102" s="60"/>
      <c r="B102" s="13" t="s">
        <v>22</v>
      </c>
      <c r="C102" s="51"/>
      <c r="D102" s="71"/>
      <c r="E102" s="73"/>
      <c r="F102" s="76"/>
      <c r="G102" s="73"/>
      <c r="H102" s="76"/>
      <c r="I102" s="73"/>
      <c r="J102" s="76"/>
      <c r="K102" s="87"/>
    </row>
    <row r="103" spans="1:11" x14ac:dyDescent="0.35">
      <c r="A103" s="60"/>
      <c r="B103" s="13" t="s">
        <v>23</v>
      </c>
      <c r="C103" s="51"/>
      <c r="D103" s="71"/>
      <c r="E103" s="73"/>
      <c r="F103" s="76"/>
      <c r="G103" s="73"/>
      <c r="H103" s="76"/>
      <c r="I103" s="73"/>
      <c r="J103" s="76"/>
      <c r="K103" s="87"/>
    </row>
    <row r="104" spans="1:11" x14ac:dyDescent="0.35">
      <c r="A104" s="60"/>
      <c r="B104" s="13" t="s">
        <v>24</v>
      </c>
      <c r="C104" s="51"/>
      <c r="D104" s="71"/>
      <c r="E104" s="73"/>
      <c r="F104" s="76"/>
      <c r="G104" s="73"/>
      <c r="H104" s="76"/>
      <c r="I104" s="73"/>
      <c r="J104" s="76"/>
      <c r="K104" s="87"/>
    </row>
    <row r="105" spans="1:11" x14ac:dyDescent="0.35">
      <c r="A105" s="60"/>
      <c r="B105" s="13" t="s">
        <v>25</v>
      </c>
      <c r="C105" s="51"/>
      <c r="D105" s="71"/>
      <c r="E105" s="73"/>
      <c r="F105" s="76"/>
      <c r="G105" s="73"/>
      <c r="H105" s="76"/>
      <c r="I105" s="73"/>
      <c r="J105" s="76"/>
      <c r="K105" s="87"/>
    </row>
    <row r="106" spans="1:11" x14ac:dyDescent="0.35">
      <c r="A106" s="60"/>
      <c r="B106" s="13" t="s">
        <v>26</v>
      </c>
      <c r="C106" s="51"/>
      <c r="D106" s="71"/>
      <c r="E106" s="73"/>
      <c r="F106" s="76"/>
      <c r="G106" s="73"/>
      <c r="H106" s="76"/>
      <c r="I106" s="73"/>
      <c r="J106" s="76"/>
      <c r="K106" s="87"/>
    </row>
    <row r="107" spans="1:11" x14ac:dyDescent="0.35">
      <c r="A107" s="60"/>
      <c r="B107" s="13" t="s">
        <v>27</v>
      </c>
      <c r="C107" s="51"/>
      <c r="D107" s="71"/>
      <c r="E107" s="73"/>
      <c r="F107" s="76"/>
      <c r="G107" s="73"/>
      <c r="H107" s="76"/>
      <c r="I107" s="73"/>
      <c r="J107" s="76"/>
      <c r="K107" s="87"/>
    </row>
    <row r="108" spans="1:11" x14ac:dyDescent="0.35">
      <c r="A108" s="60"/>
      <c r="B108" s="13" t="s">
        <v>28</v>
      </c>
      <c r="C108" s="51"/>
      <c r="D108" s="71"/>
      <c r="E108" s="73"/>
      <c r="F108" s="76"/>
      <c r="G108" s="73"/>
      <c r="H108" s="76"/>
      <c r="I108" s="73"/>
      <c r="J108" s="76"/>
      <c r="K108" s="87"/>
    </row>
    <row r="109" spans="1:11" x14ac:dyDescent="0.35">
      <c r="A109" s="60"/>
      <c r="B109" s="13" t="s">
        <v>29</v>
      </c>
      <c r="C109" s="51"/>
      <c r="D109" s="71"/>
      <c r="E109" s="73"/>
      <c r="F109" s="76"/>
      <c r="G109" s="73"/>
      <c r="H109" s="76"/>
      <c r="I109" s="73"/>
      <c r="J109" s="76"/>
      <c r="K109" s="87"/>
    </row>
    <row r="110" spans="1:11" x14ac:dyDescent="0.35">
      <c r="A110" s="60"/>
      <c r="B110" s="13" t="s">
        <v>30</v>
      </c>
      <c r="C110" s="51"/>
      <c r="D110" s="71"/>
      <c r="E110" s="73"/>
      <c r="F110" s="76"/>
      <c r="G110" s="73"/>
      <c r="H110" s="76"/>
      <c r="I110" s="73"/>
      <c r="J110" s="76"/>
      <c r="K110" s="87"/>
    </row>
    <row r="111" spans="1:11" x14ac:dyDescent="0.35">
      <c r="A111" s="60"/>
      <c r="B111" s="13" t="s">
        <v>31</v>
      </c>
      <c r="C111" s="51"/>
      <c r="D111" s="71"/>
      <c r="E111" s="73"/>
      <c r="F111" s="76"/>
      <c r="G111" s="73"/>
      <c r="H111" s="76"/>
      <c r="I111" s="73"/>
      <c r="J111" s="76"/>
      <c r="K111" s="87"/>
    </row>
    <row r="112" spans="1:11" x14ac:dyDescent="0.35">
      <c r="A112" s="60"/>
      <c r="B112" s="13" t="s">
        <v>32</v>
      </c>
      <c r="C112" s="51"/>
      <c r="D112" s="71"/>
      <c r="E112" s="73"/>
      <c r="F112" s="76"/>
      <c r="G112" s="73"/>
      <c r="H112" s="76"/>
      <c r="I112" s="73"/>
      <c r="J112" s="76"/>
      <c r="K112" s="87"/>
    </row>
    <row r="113" spans="1:11" x14ac:dyDescent="0.35">
      <c r="A113" s="60"/>
      <c r="B113" s="13" t="s">
        <v>33</v>
      </c>
      <c r="C113" s="51"/>
      <c r="D113" s="71"/>
      <c r="E113" s="73"/>
      <c r="F113" s="76"/>
      <c r="G113" s="73"/>
      <c r="H113" s="76"/>
      <c r="I113" s="73"/>
      <c r="J113" s="76"/>
      <c r="K113" s="87"/>
    </row>
    <row r="114" spans="1:11" x14ac:dyDescent="0.35">
      <c r="A114" s="60"/>
      <c r="B114" s="68"/>
      <c r="C114" s="68"/>
      <c r="D114" s="68"/>
      <c r="E114" s="68"/>
      <c r="F114" s="68"/>
      <c r="G114" s="68"/>
      <c r="H114" s="68"/>
      <c r="I114" s="68"/>
      <c r="J114" s="68"/>
      <c r="K114" s="69"/>
    </row>
    <row r="115" spans="1:11" ht="15.5" x14ac:dyDescent="0.35">
      <c r="A115" s="60"/>
      <c r="B115" s="13" t="s">
        <v>88</v>
      </c>
      <c r="C115" s="23" t="s">
        <v>38</v>
      </c>
      <c r="D115" s="24">
        <v>215</v>
      </c>
      <c r="E115" s="40"/>
      <c r="F115" s="6">
        <f>E115*D115</f>
        <v>0</v>
      </c>
      <c r="G115" s="40"/>
      <c r="H115" s="6">
        <f>G115*$D115</f>
        <v>0</v>
      </c>
      <c r="I115" s="40"/>
      <c r="J115" s="6">
        <f>I115*$D115</f>
        <v>0</v>
      </c>
      <c r="K115" s="30">
        <f>J115+H115+F115</f>
        <v>0</v>
      </c>
    </row>
    <row r="116" spans="1:11" ht="15.5" x14ac:dyDescent="0.35">
      <c r="A116" s="60"/>
      <c r="B116" s="13" t="s">
        <v>89</v>
      </c>
      <c r="C116" s="23" t="s">
        <v>38</v>
      </c>
      <c r="D116" s="24">
        <v>215</v>
      </c>
      <c r="E116" s="40"/>
      <c r="F116" s="6">
        <f>E116*D116</f>
        <v>0</v>
      </c>
      <c r="G116" s="40"/>
      <c r="H116" s="6">
        <f>G116*$D116</f>
        <v>0</v>
      </c>
      <c r="I116" s="40"/>
      <c r="J116" s="6">
        <f>I116*$D116</f>
        <v>0</v>
      </c>
      <c r="K116" s="30">
        <f>J116+H116+F116</f>
        <v>0</v>
      </c>
    </row>
    <row r="117" spans="1:11" ht="29" x14ac:dyDescent="0.35">
      <c r="A117" s="60"/>
      <c r="B117" s="13" t="s">
        <v>90</v>
      </c>
      <c r="C117" s="23" t="s">
        <v>38</v>
      </c>
      <c r="D117" s="24">
        <v>20</v>
      </c>
      <c r="E117" s="40"/>
      <c r="F117" s="6">
        <f>E117*D117</f>
        <v>0</v>
      </c>
      <c r="G117" s="40"/>
      <c r="H117" s="6">
        <f>G117*$D117</f>
        <v>0</v>
      </c>
      <c r="I117" s="40"/>
      <c r="J117" s="6">
        <f>I117*$D117</f>
        <v>0</v>
      </c>
      <c r="K117" s="30">
        <f>J117+H117+F117</f>
        <v>0</v>
      </c>
    </row>
    <row r="118" spans="1:11" x14ac:dyDescent="0.35">
      <c r="A118" s="60"/>
      <c r="B118" s="68"/>
      <c r="C118" s="68"/>
      <c r="D118" s="68"/>
      <c r="E118" s="68"/>
      <c r="F118" s="68"/>
      <c r="G118" s="68"/>
      <c r="H118" s="68"/>
      <c r="I118" s="68"/>
      <c r="J118" s="68"/>
      <c r="K118" s="69"/>
    </row>
    <row r="119" spans="1:11" ht="15.5" x14ac:dyDescent="0.35">
      <c r="A119" s="60"/>
      <c r="B119" s="13" t="s">
        <v>91</v>
      </c>
      <c r="C119" s="23" t="s">
        <v>38</v>
      </c>
      <c r="D119" s="24">
        <v>210</v>
      </c>
      <c r="E119" s="40"/>
      <c r="F119" s="6">
        <f>E119*D119</f>
        <v>0</v>
      </c>
      <c r="G119" s="40"/>
      <c r="H119" s="6">
        <f>G119*$D119</f>
        <v>0</v>
      </c>
      <c r="I119" s="40"/>
      <c r="J119" s="6">
        <f>I119*D119</f>
        <v>0</v>
      </c>
      <c r="K119" s="30">
        <f>J119+H119+F119</f>
        <v>0</v>
      </c>
    </row>
    <row r="120" spans="1:11" x14ac:dyDescent="0.35">
      <c r="A120" s="60"/>
      <c r="B120" s="68"/>
      <c r="C120" s="68"/>
      <c r="D120" s="68"/>
      <c r="E120" s="68"/>
      <c r="F120" s="68"/>
      <c r="G120" s="68"/>
      <c r="H120" s="68"/>
      <c r="I120" s="68"/>
      <c r="J120" s="68"/>
      <c r="K120" s="69"/>
    </row>
    <row r="121" spans="1:11" ht="29" x14ac:dyDescent="0.35">
      <c r="A121" s="60"/>
      <c r="B121" s="13" t="s">
        <v>92</v>
      </c>
      <c r="C121" s="23" t="s">
        <v>38</v>
      </c>
      <c r="D121" s="24">
        <v>9</v>
      </c>
      <c r="E121" s="40"/>
      <c r="F121" s="6">
        <f t="shared" ref="F121:F124" si="4">E121*D121</f>
        <v>0</v>
      </c>
      <c r="G121" s="40"/>
      <c r="H121" s="6">
        <f t="shared" ref="H121:H124" si="5">G121*$D121</f>
        <v>0</v>
      </c>
      <c r="I121" s="40"/>
      <c r="J121" s="6">
        <f t="shared" ref="J121:J124" si="6">I121*D121</f>
        <v>0</v>
      </c>
      <c r="K121" s="30">
        <f t="shared" ref="K121:K124" si="7">J121+H121+F121</f>
        <v>0</v>
      </c>
    </row>
    <row r="122" spans="1:11" ht="16" thickBot="1" x14ac:dyDescent="0.4">
      <c r="A122" s="61"/>
      <c r="B122" s="16" t="s">
        <v>34</v>
      </c>
      <c r="C122" s="25" t="s">
        <v>38</v>
      </c>
      <c r="D122" s="26">
        <v>9</v>
      </c>
      <c r="E122" s="41"/>
      <c r="F122" s="7">
        <f t="shared" si="4"/>
        <v>0</v>
      </c>
      <c r="G122" s="41"/>
      <c r="H122" s="7">
        <f t="shared" si="5"/>
        <v>0</v>
      </c>
      <c r="I122" s="41"/>
      <c r="J122" s="7">
        <f t="shared" si="6"/>
        <v>0</v>
      </c>
      <c r="K122" s="31">
        <f t="shared" si="7"/>
        <v>0</v>
      </c>
    </row>
    <row r="123" spans="1:11" ht="43.5" x14ac:dyDescent="0.35">
      <c r="A123" s="59" t="s">
        <v>35</v>
      </c>
      <c r="B123" s="15" t="s">
        <v>100</v>
      </c>
      <c r="C123" s="27" t="s">
        <v>86</v>
      </c>
      <c r="D123" s="28">
        <v>195</v>
      </c>
      <c r="E123" s="42"/>
      <c r="F123" s="5">
        <f t="shared" si="4"/>
        <v>0</v>
      </c>
      <c r="G123" s="42"/>
      <c r="H123" s="5">
        <f t="shared" si="5"/>
        <v>0</v>
      </c>
      <c r="I123" s="42"/>
      <c r="J123" s="5">
        <f t="shared" si="6"/>
        <v>0</v>
      </c>
      <c r="K123" s="32">
        <f t="shared" si="7"/>
        <v>0</v>
      </c>
    </row>
    <row r="124" spans="1:11" ht="29.5" thickBot="1" x14ac:dyDescent="0.4">
      <c r="A124" s="61"/>
      <c r="B124" s="16" t="s">
        <v>37</v>
      </c>
      <c r="C124" s="25" t="s">
        <v>38</v>
      </c>
      <c r="D124" s="26">
        <v>195</v>
      </c>
      <c r="E124" s="41"/>
      <c r="F124" s="7">
        <f t="shared" si="4"/>
        <v>0</v>
      </c>
      <c r="G124" s="41"/>
      <c r="H124" s="7">
        <f t="shared" si="5"/>
        <v>0</v>
      </c>
      <c r="I124" s="41"/>
      <c r="J124" s="7">
        <f t="shared" si="6"/>
        <v>0</v>
      </c>
      <c r="K124" s="31">
        <f t="shared" si="7"/>
        <v>0</v>
      </c>
    </row>
    <row r="125" spans="1:11" ht="15.5" x14ac:dyDescent="0.35">
      <c r="I125" s="44" t="s">
        <v>94</v>
      </c>
      <c r="J125" s="44"/>
      <c r="K125" s="34">
        <f>SUM(K121:K124,K119,K115:K117,K5:K113)</f>
        <v>0</v>
      </c>
    </row>
    <row r="126" spans="1:11" x14ac:dyDescent="0.35">
      <c r="A126" s="33"/>
    </row>
  </sheetData>
  <sheetProtection algorithmName="SHA-512" hashValue="sADY0cOqcwsnUAo8r+VrB74w6e+x24qpW9dwN+txDYAE7Uf98so1gkCb/xlvkDPOIRHBeKASYupKLDfW0l2GfA==" saltValue="OpbTNv5C6JsHZq7SPj/MgQ==" spinCount="100000" sheet="1" selectLockedCells="1"/>
  <mergeCells count="145">
    <mergeCell ref="D69:D72"/>
    <mergeCell ref="E69:E72"/>
    <mergeCell ref="F69:F72"/>
    <mergeCell ref="G69:G72"/>
    <mergeCell ref="H69:H72"/>
    <mergeCell ref="I69:I72"/>
    <mergeCell ref="J69:J72"/>
    <mergeCell ref="K69:K72"/>
    <mergeCell ref="D90:D113"/>
    <mergeCell ref="E90:E113"/>
    <mergeCell ref="F90:F113"/>
    <mergeCell ref="G90:G113"/>
    <mergeCell ref="H90:H113"/>
    <mergeCell ref="I90:I113"/>
    <mergeCell ref="J90:J113"/>
    <mergeCell ref="K90:K113"/>
    <mergeCell ref="D56:D64"/>
    <mergeCell ref="E56:E64"/>
    <mergeCell ref="F56:F64"/>
    <mergeCell ref="G56:G64"/>
    <mergeCell ref="H56:H64"/>
    <mergeCell ref="I56:I64"/>
    <mergeCell ref="J56:J64"/>
    <mergeCell ref="K56:K64"/>
    <mergeCell ref="I65:I68"/>
    <mergeCell ref="J65:J68"/>
    <mergeCell ref="K65:K68"/>
    <mergeCell ref="D45:D50"/>
    <mergeCell ref="E45:E50"/>
    <mergeCell ref="F45:F50"/>
    <mergeCell ref="G45:G50"/>
    <mergeCell ref="H45:H50"/>
    <mergeCell ref="I45:I50"/>
    <mergeCell ref="J45:J50"/>
    <mergeCell ref="K45:K50"/>
    <mergeCell ref="D51:D55"/>
    <mergeCell ref="E51:E55"/>
    <mergeCell ref="F51:F55"/>
    <mergeCell ref="G51:G55"/>
    <mergeCell ref="H51:H55"/>
    <mergeCell ref="I51:I55"/>
    <mergeCell ref="J51:J55"/>
    <mergeCell ref="K51:K55"/>
    <mergeCell ref="D30:D35"/>
    <mergeCell ref="E30:E35"/>
    <mergeCell ref="F30:F35"/>
    <mergeCell ref="G30:G35"/>
    <mergeCell ref="H30:H35"/>
    <mergeCell ref="I30:I35"/>
    <mergeCell ref="J30:J35"/>
    <mergeCell ref="K30:K35"/>
    <mergeCell ref="D36:D44"/>
    <mergeCell ref="E36:E44"/>
    <mergeCell ref="F36:F44"/>
    <mergeCell ref="G36:G44"/>
    <mergeCell ref="H36:H44"/>
    <mergeCell ref="I36:I44"/>
    <mergeCell ref="J36:J44"/>
    <mergeCell ref="K36:K44"/>
    <mergeCell ref="F19:F23"/>
    <mergeCell ref="G19:G23"/>
    <mergeCell ref="H19:H23"/>
    <mergeCell ref="I19:I23"/>
    <mergeCell ref="J19:J23"/>
    <mergeCell ref="K19:K23"/>
    <mergeCell ref="D24:D29"/>
    <mergeCell ref="E24:E29"/>
    <mergeCell ref="F24:F29"/>
    <mergeCell ref="G24:G29"/>
    <mergeCell ref="H24:H29"/>
    <mergeCell ref="I24:I29"/>
    <mergeCell ref="J24:J29"/>
    <mergeCell ref="K24:K29"/>
    <mergeCell ref="J9:J13"/>
    <mergeCell ref="K9:K13"/>
    <mergeCell ref="D14:D18"/>
    <mergeCell ref="E14:E18"/>
    <mergeCell ref="F14:F18"/>
    <mergeCell ref="G14:G18"/>
    <mergeCell ref="H14:H18"/>
    <mergeCell ref="I14:I18"/>
    <mergeCell ref="J14:J18"/>
    <mergeCell ref="K14:K18"/>
    <mergeCell ref="B114:K114"/>
    <mergeCell ref="B118:K118"/>
    <mergeCell ref="B120:K120"/>
    <mergeCell ref="D65:D68"/>
    <mergeCell ref="E65:E68"/>
    <mergeCell ref="F65:F68"/>
    <mergeCell ref="G65:G68"/>
    <mergeCell ref="H65:H68"/>
    <mergeCell ref="D5:D8"/>
    <mergeCell ref="E5:E8"/>
    <mergeCell ref="F5:F8"/>
    <mergeCell ref="G5:G8"/>
    <mergeCell ref="H5:H8"/>
    <mergeCell ref="D19:D23"/>
    <mergeCell ref="E19:E23"/>
    <mergeCell ref="I5:I8"/>
    <mergeCell ref="J5:J8"/>
    <mergeCell ref="K5:K8"/>
    <mergeCell ref="D9:D13"/>
    <mergeCell ref="E9:E13"/>
    <mergeCell ref="F9:F13"/>
    <mergeCell ref="G9:G13"/>
    <mergeCell ref="H9:H13"/>
    <mergeCell ref="I9:I13"/>
    <mergeCell ref="A19:A23"/>
    <mergeCell ref="A24:A29"/>
    <mergeCell ref="A30:A35"/>
    <mergeCell ref="A36:A44"/>
    <mergeCell ref="A69:A72"/>
    <mergeCell ref="C19:C23"/>
    <mergeCell ref="C24:C29"/>
    <mergeCell ref="C30:C35"/>
    <mergeCell ref="C36:C44"/>
    <mergeCell ref="C45:C50"/>
    <mergeCell ref="C51:C55"/>
    <mergeCell ref="C56:C64"/>
    <mergeCell ref="C65:C68"/>
    <mergeCell ref="C69:C72"/>
    <mergeCell ref="A1:K1"/>
    <mergeCell ref="I125:J125"/>
    <mergeCell ref="B3:B4"/>
    <mergeCell ref="C3:C4"/>
    <mergeCell ref="E3:F3"/>
    <mergeCell ref="G3:H3"/>
    <mergeCell ref="I3:J3"/>
    <mergeCell ref="D3:D4"/>
    <mergeCell ref="C5:C8"/>
    <mergeCell ref="C9:C13"/>
    <mergeCell ref="C14:C18"/>
    <mergeCell ref="K3:K4"/>
    <mergeCell ref="A2:K2"/>
    <mergeCell ref="A90:A122"/>
    <mergeCell ref="C90:C113"/>
    <mergeCell ref="A45:A50"/>
    <mergeCell ref="A51:A55"/>
    <mergeCell ref="A56:A64"/>
    <mergeCell ref="A65:A68"/>
    <mergeCell ref="A3:A4"/>
    <mergeCell ref="A123:A124"/>
    <mergeCell ref="A5:A8"/>
    <mergeCell ref="A9:A13"/>
    <mergeCell ref="A14:A18"/>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A30FDBF5F53B1E46AF0ACB74D7725AAD" ma:contentTypeVersion="95" ma:contentTypeDescription="Create a new document." ma:contentTypeScope="" ma:versionID="e7725ec61656b936dfe7c3a57982f4ea">
  <xsd:schema xmlns:xsd="http://www.w3.org/2001/XMLSchema" xmlns:xs="http://www.w3.org/2001/XMLSchema" xmlns:p="http://schemas.microsoft.com/office/2006/metadata/properties" targetNamespace="http://schemas.microsoft.com/office/2006/metadata/properties" ma:root="true" ma:fieldsID="1c8e056a876bd55901eb5f5de12f6486">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4685DC6-968D-4DAC-8C9C-C36B0A339321}">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FFFC8E92-6EE1-4A96-823E-83EDEC1E838E}">
  <ds:schemaRefs>
    <ds:schemaRef ds:uri="http://schemas.microsoft.com/sharepoint/v3/contenttype/forms"/>
  </ds:schemaRefs>
</ds:datastoreItem>
</file>

<file path=customXml/itemProps3.xml><?xml version="1.0" encoding="utf-8"?>
<ds:datastoreItem xmlns:ds="http://schemas.openxmlformats.org/officeDocument/2006/customXml" ds:itemID="{16230D44-9CD6-4985-A014-8D20F3F95AE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Instructions</vt:lpstr>
      <vt:lpstr>RFP 902375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901555 Bid Form Occupational Health</dc:title>
  <dc:creator>Windows User</dc:creator>
  <cp:lastModifiedBy>Handy, Kachina  GSA - Procurement Department</cp:lastModifiedBy>
  <dcterms:created xsi:type="dcterms:W3CDTF">2017-06-12T17:41:44Z</dcterms:created>
  <dcterms:modified xsi:type="dcterms:W3CDTF">2023-11-01T22:21:09Z</dcterms:modified>
</cp:coreProperties>
</file>