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I:\PURCHASING\PurchContract\Word\P.Biondi\Specialist\Current Projects\902529 License Plate Recognition\4-Attendee_QA_Addendum\Approved in DC\"/>
    </mc:Choice>
  </mc:AlternateContent>
  <xr:revisionPtr revIDLastSave="0" documentId="13_ncr:1_{E62A315E-619A-4ECB-B7C6-C1598E2CE644}" xr6:coauthVersionLast="47" xr6:coauthVersionMax="47" xr10:uidLastSave="{00000000-0000-0000-0000-000000000000}"/>
  <bookViews>
    <workbookView xWindow="-120" yWindow="-120" windowWidth="29040" windowHeight="17520" xr2:uid="{00000000-000D-0000-FFFF-FFFF00000000}"/>
  </bookViews>
  <sheets>
    <sheet name="RFP No. 902529 Revised Bid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H23" i="1"/>
  <c r="F23" i="1"/>
  <c r="F22" i="1"/>
  <c r="J21" i="1"/>
  <c r="H21" i="1"/>
  <c r="F21" i="1"/>
  <c r="J20" i="1"/>
  <c r="H20" i="1"/>
  <c r="F20" i="1"/>
  <c r="F19" i="1"/>
  <c r="J18" i="1"/>
  <c r="H18" i="1"/>
  <c r="F17" i="1"/>
  <c r="F16" i="1"/>
  <c r="J15" i="1"/>
  <c r="J24" i="1" s="1"/>
  <c r="H15" i="1"/>
  <c r="H24" i="1" s="1"/>
  <c r="F14" i="1"/>
  <c r="F24" i="1" s="1"/>
  <c r="F26" i="1" l="1"/>
</calcChain>
</file>

<file path=xl/sharedStrings.xml><?xml version="1.0" encoding="utf-8"?>
<sst xmlns="http://schemas.openxmlformats.org/spreadsheetml/2006/main" count="38" uniqueCount="29">
  <si>
    <t>Description</t>
  </si>
  <si>
    <t>Grand Total:</t>
  </si>
  <si>
    <t>Subtotal:</t>
  </si>
  <si>
    <t>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</si>
  <si>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Unit of Measure</t>
  </si>
  <si>
    <t>Recommended Quantity</t>
  </si>
  <si>
    <t>ea</t>
  </si>
  <si>
    <t>10 inch computer tablet with docking station, embedded with internet and wireless connectivity</t>
  </si>
  <si>
    <t>Pay on foot machines</t>
  </si>
  <si>
    <t>RFP No. 902529 License Plate Recognition System</t>
  </si>
  <si>
    <t>Back up batteries for all cameras</t>
  </si>
  <si>
    <t>Additional LPR Cameras, complete with camera, with camera kit, dual base kit, cables, hardware, and license plate recognition software</t>
  </si>
  <si>
    <t>Mobile vehicle cameras, vehicle attennas, and hardware for mounting in County vehicles</t>
  </si>
  <si>
    <t>Portable Bluetooth printers with shoulder straps, printer chargers,  back up batteries with chargers, one (1) roll of paper per printer must be provided to print receipts, in addition to two (2) cases of printer paper for backup.</t>
  </si>
  <si>
    <t>LPR Cameras, complete with camera, with camera kit, dual base kit, cables, hardware, and license plate recognition software</t>
  </si>
  <si>
    <t>Additional portable bluettoth printers with shoulder straps, printer chargers, back up batteries with chargers and one (1) roll of paper per printer.</t>
  </si>
  <si>
    <t xml:space="preserve">Quantities listed on Alameda County Excel Bid Form are estimates; they are not to be construed as a commitment of the County to purchase that quantity.  No minimum or maximum is guaranteed or implied. The cost quoted will be the price of the items identified, regardless of the quantity purchased. </t>
  </si>
  <si>
    <t>Year 1 unit cost</t>
  </si>
  <si>
    <t>Year 2 unit cost</t>
  </si>
  <si>
    <t>Year 1 extended cost</t>
  </si>
  <si>
    <t>Year 2 extended cost</t>
  </si>
  <si>
    <t>Year 3 unit cost</t>
  </si>
  <si>
    <t>Year 3 extended cost</t>
  </si>
  <si>
    <r>
      <t xml:space="preserve">COST MUST BE SUBMITTED AS REQUESTED ON THIS BID FORM.  NO ALTERATIONS OR CHANGES OF ANY KIND ARE PERMITTED.  </t>
    </r>
    <r>
      <rPr>
        <sz val="13"/>
        <color indexed="8"/>
        <rFont val="Calibri"/>
        <family val="2"/>
      </rPr>
      <t>Bid responses that do not comply will be subject to rejection in total.  The cost quoted must include all taxes (excluding sales and use tax) and all other charges, including travel expenses, and is the maximum cost the County will pay for the term of any contract that is a result of this RFP.  Bid pricing on all line items is required. If the goods or services are to be provided to the County at no cost, enter "0" in the unit cost cell; do not leave the cell blank. If any line items are not priced, the bid may be considered a partial bid and disqualified.No partial bids will be accepted.</t>
    </r>
  </si>
  <si>
    <t>Bidder (Company Name):</t>
  </si>
  <si>
    <t>Please complete the blue highlighted cells.</t>
  </si>
  <si>
    <r>
      <t xml:space="preserve">Software licensing for parking access revenue control solution. Includes hosting by contractor. </t>
    </r>
    <r>
      <rPr>
        <sz val="14"/>
        <color indexed="10"/>
        <rFont val="Calibri"/>
        <family val="2"/>
      </rPr>
      <t xml:space="preserve">(If included with LPR system, please </t>
    </r>
    <r>
      <rPr>
        <strike/>
        <sz val="14"/>
        <color rgb="FFFF0000"/>
        <rFont val="Calibri"/>
        <family val="2"/>
      </rPr>
      <t>leave</t>
    </r>
    <r>
      <rPr>
        <sz val="14"/>
        <color indexed="10"/>
        <rFont val="Calibri"/>
        <family val="2"/>
      </rPr>
      <t xml:space="preserve"> </t>
    </r>
    <r>
      <rPr>
        <b/>
        <sz val="14"/>
        <color rgb="FFFF0000"/>
        <rFont val="Calibri"/>
        <family val="2"/>
      </rPr>
      <t>enter</t>
    </r>
    <r>
      <rPr>
        <sz val="14"/>
        <color indexed="10"/>
        <rFont val="Calibri"/>
        <family val="2"/>
      </rPr>
      <t xml:space="preserve"> cost at zero)</t>
    </r>
    <r>
      <rPr>
        <sz val="14"/>
        <color theme="1"/>
        <rFont val="Calibri"/>
        <family val="2"/>
      </rPr>
      <t xml:space="preserve"> Please enter zero if the renewal for year two and year three is included in the price for year one.</t>
    </r>
  </si>
  <si>
    <r>
      <t>Software licensing for enforcement system solution (</t>
    </r>
    <r>
      <rPr>
        <sz val="14"/>
        <color indexed="10"/>
        <rFont val="Calibri"/>
        <family val="2"/>
      </rPr>
      <t xml:space="preserve">If included with LPR system, please </t>
    </r>
    <r>
      <rPr>
        <strike/>
        <sz val="14"/>
        <color rgb="FFFF0000"/>
        <rFont val="Calibri"/>
        <family val="2"/>
      </rPr>
      <t>leave</t>
    </r>
    <r>
      <rPr>
        <sz val="14"/>
        <color indexed="10"/>
        <rFont val="Calibri"/>
        <family val="2"/>
      </rPr>
      <t xml:space="preserve"> </t>
    </r>
    <r>
      <rPr>
        <b/>
        <sz val="14"/>
        <color rgb="FFFF0000"/>
        <rFont val="Calibri"/>
        <family val="2"/>
      </rPr>
      <t>enter</t>
    </r>
    <r>
      <rPr>
        <sz val="14"/>
        <color indexed="10"/>
        <rFont val="Calibri"/>
        <family val="2"/>
      </rPr>
      <t xml:space="preserve"> cost at zero</t>
    </r>
    <r>
      <rPr>
        <sz val="14"/>
        <color indexed="8"/>
        <rFont val="Calibri"/>
        <family val="2"/>
      </rPr>
      <t>)</t>
    </r>
    <r>
      <rPr>
        <sz val="14"/>
        <color theme="1"/>
        <rFont val="Calibri"/>
        <family val="2"/>
      </rPr>
      <t xml:space="preserve"> Please enter zero if the renewal for year two and year three is included in the price for year one.</t>
    </r>
  </si>
  <si>
    <t>RFP No. 902529 License Plate Recognition System (REVISED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</si>
</sst>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sz val="13"/>
      <color indexed="8"/>
      <name val="Calibri"/>
      <family val="2"/>
    </font>
    <font>
      <sz val="14"/>
      <color indexed="10"/>
      <name val="Calibri"/>
      <family val="2"/>
    </font>
    <font>
      <sz val="14"/>
      <name val="Calibri"/>
      <family val="2"/>
    </font>
    <font>
      <sz val="14"/>
      <color indexed="8"/>
      <name val="Calibri"/>
      <family val="2"/>
    </font>
    <font>
      <sz val="11"/>
      <color theme="1"/>
      <name val="Calibri"/>
      <family val="2"/>
      <scheme val="minor"/>
    </font>
    <font>
      <sz val="13"/>
      <color theme="1"/>
      <name val="Calibri"/>
      <family val="2"/>
      <scheme val="minor"/>
    </font>
    <font>
      <sz val="12"/>
      <color theme="1"/>
      <name val="Calibri"/>
      <family val="2"/>
      <scheme val="minor"/>
    </font>
    <font>
      <b/>
      <sz val="13"/>
      <color theme="1"/>
      <name val="Calibri"/>
      <family val="2"/>
      <scheme val="minor"/>
    </font>
    <font>
      <b/>
      <sz val="18"/>
      <color theme="1"/>
      <name val="Calibri"/>
      <family val="2"/>
      <scheme val="minor"/>
    </font>
    <font>
      <b/>
      <sz val="22"/>
      <color theme="1"/>
      <name val="Calibri"/>
      <family val="2"/>
      <scheme val="minor"/>
    </font>
    <font>
      <b/>
      <sz val="14"/>
      <color theme="1"/>
      <name val="Calibri"/>
      <family val="2"/>
    </font>
    <font>
      <b/>
      <sz val="20"/>
      <color theme="1"/>
      <name val="Calibri"/>
      <family val="2"/>
      <scheme val="minor"/>
    </font>
    <font>
      <sz val="14"/>
      <color theme="1"/>
      <name val="Calibri"/>
      <family val="2"/>
    </font>
    <font>
      <b/>
      <sz val="16"/>
      <color theme="1"/>
      <name val="Calibri"/>
      <family val="2"/>
      <scheme val="minor"/>
    </font>
    <font>
      <b/>
      <sz val="26"/>
      <color theme="1"/>
      <name val="Calibri"/>
      <family val="2"/>
      <scheme val="minor"/>
    </font>
    <font>
      <strike/>
      <sz val="14"/>
      <color rgb="FFFF0000"/>
      <name val="Calibri"/>
      <family val="2"/>
    </font>
    <font>
      <b/>
      <sz val="14"/>
      <color rgb="FFFF0000"/>
      <name val="Calibri"/>
      <family val="2"/>
    </font>
  </fonts>
  <fills count="7">
    <fill>
      <patternFill patternType="none"/>
    </fill>
    <fill>
      <patternFill patternType="gray125"/>
    </fill>
    <fill>
      <patternFill patternType="solid">
        <fgColor theme="4" tint="0.79998168889431442"/>
        <bgColor indexed="64"/>
      </patternFill>
    </fill>
    <fill>
      <patternFill patternType="gray0625">
        <bgColor theme="2" tint="-9.9978637043366805E-2"/>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8">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164" fontId="5" fillId="0" borderId="0" xfId="1" applyNumberFormat="1" applyFont="1" applyAlignment="1">
      <alignment vertical="center"/>
    </xf>
    <xf numFmtId="44" fontId="13" fillId="0" borderId="1" xfId="1" applyFont="1" applyBorder="1" applyAlignment="1">
      <alignment horizontal="center" vertical="center" wrapText="1"/>
    </xf>
    <xf numFmtId="44" fontId="13" fillId="0" borderId="4" xfId="1" applyFont="1" applyBorder="1" applyAlignment="1">
      <alignment horizontal="center" vertical="center" wrapText="1"/>
    </xf>
    <xf numFmtId="44" fontId="13" fillId="0" borderId="5" xfId="1" applyFont="1" applyBorder="1" applyAlignment="1">
      <alignment horizontal="center" vertical="center" wrapText="1"/>
    </xf>
    <xf numFmtId="164" fontId="5" fillId="0" borderId="0" xfId="1" applyNumberFormat="1" applyFont="1" applyAlignment="1" applyProtection="1">
      <alignment vertical="center"/>
    </xf>
    <xf numFmtId="164" fontId="7" fillId="0" borderId="0" xfId="1" applyNumberFormat="1" applyFont="1" applyAlignment="1" applyProtection="1">
      <alignment vertical="center"/>
    </xf>
    <xf numFmtId="164" fontId="6" fillId="0" borderId="0" xfId="1" applyNumberFormat="1" applyFont="1" applyAlignment="1" applyProtection="1">
      <alignment vertical="center"/>
    </xf>
    <xf numFmtId="164" fontId="6" fillId="0" borderId="0" xfId="1" applyNumberFormat="1" applyFont="1" applyAlignment="1" applyProtection="1">
      <alignment horizontal="left" vertical="center"/>
    </xf>
    <xf numFmtId="44" fontId="13" fillId="0" borderId="1" xfId="1" applyFont="1" applyBorder="1" applyAlignment="1" applyProtection="1">
      <alignment horizontal="center" vertical="center" wrapText="1"/>
    </xf>
    <xf numFmtId="44" fontId="13" fillId="0" borderId="4" xfId="1" applyFont="1" applyBorder="1" applyAlignment="1" applyProtection="1">
      <alignment horizontal="center" vertical="center" wrapText="1"/>
    </xf>
    <xf numFmtId="44" fontId="13" fillId="0" borderId="5" xfId="1" applyFont="1" applyBorder="1" applyAlignment="1" applyProtection="1">
      <alignment horizontal="center" vertical="center" wrapText="1"/>
    </xf>
    <xf numFmtId="44" fontId="13" fillId="0" borderId="4" xfId="1" applyFont="1" applyFill="1" applyBorder="1" applyAlignment="1" applyProtection="1">
      <alignment horizontal="center" vertical="center" wrapText="1"/>
    </xf>
    <xf numFmtId="44" fontId="13" fillId="0" borderId="5" xfId="1" applyFont="1" applyFill="1" applyBorder="1" applyAlignment="1" applyProtection="1">
      <alignment horizontal="center" vertical="center" wrapText="1"/>
    </xf>
    <xf numFmtId="164" fontId="11" fillId="0" borderId="0" xfId="1" applyNumberFormat="1" applyFont="1" applyBorder="1" applyAlignment="1" applyProtection="1">
      <alignment horizontal="center" vertical="center" wrapText="1"/>
    </xf>
    <xf numFmtId="44" fontId="11" fillId="0" borderId="0" xfId="1" applyFont="1" applyBorder="1" applyAlignment="1" applyProtection="1">
      <alignment horizontal="center" vertical="center" wrapText="1"/>
    </xf>
    <xf numFmtId="44" fontId="13" fillId="0" borderId="16" xfId="1" applyFont="1" applyBorder="1" applyAlignment="1" applyProtection="1">
      <alignment horizontal="center" vertical="center" wrapText="1"/>
    </xf>
    <xf numFmtId="44" fontId="13" fillId="0" borderId="2" xfId="1" applyFont="1" applyFill="1" applyBorder="1" applyAlignment="1" applyProtection="1">
      <alignment horizontal="center" vertical="center" wrapText="1"/>
    </xf>
    <xf numFmtId="44" fontId="13" fillId="0" borderId="14" xfId="1" applyFont="1" applyFill="1" applyBorder="1" applyAlignment="1" applyProtection="1">
      <alignment horizontal="center" vertical="center" wrapText="1"/>
    </xf>
    <xf numFmtId="0" fontId="12" fillId="0" borderId="0" xfId="0" applyFont="1" applyAlignment="1">
      <alignment horizontal="right" vertical="center"/>
    </xf>
    <xf numFmtId="164" fontId="14" fillId="4" borderId="8" xfId="1" applyNumberFormat="1" applyFont="1" applyFill="1" applyBorder="1" applyAlignment="1" applyProtection="1">
      <alignment horizontal="center" vertical="center" wrapText="1"/>
    </xf>
    <xf numFmtId="164" fontId="14" fillId="4" borderId="9" xfId="1" applyNumberFormat="1" applyFont="1" applyFill="1" applyBorder="1" applyAlignment="1" applyProtection="1">
      <alignment horizontal="center" vertical="center" wrapText="1"/>
    </xf>
    <xf numFmtId="164" fontId="14" fillId="4" borderId="10" xfId="1" applyNumberFormat="1" applyFont="1" applyFill="1" applyBorder="1" applyAlignment="1" applyProtection="1">
      <alignment horizontal="center" vertical="center" wrapText="1"/>
    </xf>
    <xf numFmtId="164" fontId="14" fillId="4" borderId="11" xfId="1" applyNumberFormat="1" applyFont="1" applyFill="1" applyBorder="1" applyAlignment="1" applyProtection="1">
      <alignment horizontal="center" vertical="center" wrapText="1"/>
    </xf>
    <xf numFmtId="44" fontId="13" fillId="2" borderId="1" xfId="1" applyFont="1" applyFill="1" applyBorder="1" applyAlignment="1" applyProtection="1">
      <alignment horizontal="center" vertical="center" wrapText="1"/>
      <protection locked="0"/>
    </xf>
    <xf numFmtId="44" fontId="13" fillId="2" borderId="16" xfId="1" applyFont="1" applyFill="1" applyBorder="1" applyAlignment="1" applyProtection="1">
      <alignment horizontal="center" vertical="center" wrapText="1"/>
      <protection locked="0"/>
    </xf>
    <xf numFmtId="44" fontId="13" fillId="2" borderId="4" xfId="1" applyFont="1" applyFill="1" applyBorder="1" applyAlignment="1" applyProtection="1">
      <alignment horizontal="center" vertical="center" wrapText="1"/>
      <protection locked="0"/>
    </xf>
    <xf numFmtId="44" fontId="3" fillId="3" borderId="1" xfId="1" applyFont="1" applyFill="1" applyBorder="1" applyAlignment="1" applyProtection="1">
      <alignment horizontal="center" vertical="center" wrapText="1"/>
    </xf>
    <xf numFmtId="44" fontId="13" fillId="2" borderId="2" xfId="1" applyFont="1" applyFill="1" applyBorder="1" applyAlignment="1" applyProtection="1">
      <alignment horizontal="center" vertical="center" wrapText="1"/>
      <protection locked="0"/>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7" xfId="0" applyFont="1" applyFill="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center" vertical="center" wrapText="1"/>
    </xf>
    <xf numFmtId="1" fontId="13" fillId="0" borderId="13" xfId="0" applyNumberFormat="1"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13" fillId="0" borderId="22" xfId="0" applyFont="1" applyBorder="1" applyAlignment="1">
      <alignment vertical="center" wrapText="1"/>
    </xf>
    <xf numFmtId="0" fontId="13" fillId="0" borderId="23" xfId="0" applyFont="1" applyBorder="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center" vertical="center" wrapText="1"/>
    </xf>
    <xf numFmtId="164" fontId="11" fillId="0" borderId="0" xfId="1" applyNumberFormat="1" applyFont="1" applyBorder="1" applyAlignment="1" applyProtection="1">
      <alignment horizontal="right" vertical="center" wrapText="1"/>
    </xf>
    <xf numFmtId="164" fontId="12" fillId="4" borderId="3" xfId="1" applyNumberFormat="1" applyFont="1" applyFill="1" applyBorder="1" applyAlignment="1" applyProtection="1">
      <alignment horizontal="right" vertical="center"/>
    </xf>
    <xf numFmtId="164" fontId="12" fillId="4" borderId="21" xfId="1" applyNumberFormat="1" applyFont="1" applyFill="1" applyBorder="1" applyAlignment="1" applyProtection="1">
      <alignment horizontal="right" vertical="center"/>
    </xf>
    <xf numFmtId="0" fontId="11" fillId="6" borderId="13" xfId="0" applyFont="1" applyFill="1" applyBorder="1" applyAlignment="1">
      <alignment horizontal="center" vertical="center" wrapText="1"/>
    </xf>
    <xf numFmtId="0" fontId="8" fillId="0" borderId="0" xfId="0" applyFont="1" applyAlignment="1">
      <alignment horizontal="left" vertical="center" wrapText="1"/>
    </xf>
    <xf numFmtId="164" fontId="10" fillId="0" borderId="0" xfId="1" applyNumberFormat="1" applyFont="1" applyFill="1" applyBorder="1" applyAlignment="1" applyProtection="1">
      <alignment horizontal="center" vertical="center"/>
    </xf>
    <xf numFmtId="0" fontId="6" fillId="0" borderId="0" xfId="0" applyFont="1" applyAlignment="1">
      <alignment horizontal="left" vertical="center" wrapText="1"/>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1" fillId="5" borderId="15"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26"/>
  <sheetViews>
    <sheetView tabSelected="1" zoomScale="70" zoomScaleNormal="70" workbookViewId="0">
      <selection activeCell="I23" sqref="I23"/>
    </sheetView>
  </sheetViews>
  <sheetFormatPr defaultColWidth="9.140625" defaultRowHeight="15" x14ac:dyDescent="0.25"/>
  <cols>
    <col min="1" max="1" width="9.140625" style="2"/>
    <col min="2" max="2" width="75.42578125" style="2" customWidth="1"/>
    <col min="3" max="3" width="21.85546875" style="2" bestFit="1" customWidth="1"/>
    <col min="4" max="4" width="24.140625" style="2" customWidth="1"/>
    <col min="5" max="5" width="25.140625" style="9" customWidth="1"/>
    <col min="6" max="6" width="33" style="9" customWidth="1"/>
    <col min="7" max="7" width="27.42578125" style="9" customWidth="1"/>
    <col min="8" max="8" width="28.28515625" style="9" customWidth="1"/>
    <col min="9" max="9" width="28.7109375" style="9" customWidth="1"/>
    <col min="10" max="10" width="35" style="9" customWidth="1"/>
    <col min="11" max="11" width="17.7109375" style="2" customWidth="1"/>
    <col min="12" max="12" width="20.7109375" style="2" customWidth="1"/>
    <col min="13" max="13" width="17.7109375" style="2" customWidth="1"/>
    <col min="14" max="14" width="20.7109375" style="2" customWidth="1"/>
    <col min="15" max="16384" width="9.140625" style="2"/>
  </cols>
  <sheetData>
    <row r="1" spans="2:15" ht="15.75" thickBot="1" x14ac:dyDescent="0.3">
      <c r="E1" s="13"/>
      <c r="F1" s="13"/>
      <c r="G1" s="13"/>
      <c r="H1" s="13"/>
      <c r="I1" s="13"/>
      <c r="J1" s="13"/>
    </row>
    <row r="2" spans="2:15" ht="34.5" thickBot="1" x14ac:dyDescent="0.3">
      <c r="B2" s="56" t="s">
        <v>28</v>
      </c>
      <c r="C2" s="57"/>
      <c r="D2" s="57"/>
      <c r="E2" s="57"/>
      <c r="F2" s="57"/>
      <c r="G2" s="57"/>
      <c r="H2" s="57"/>
      <c r="I2" s="57"/>
      <c r="J2" s="58"/>
      <c r="K2" s="8"/>
      <c r="L2" s="8"/>
      <c r="M2" s="8"/>
      <c r="N2" s="8"/>
      <c r="O2" s="8"/>
    </row>
    <row r="3" spans="2:15" ht="15.75" x14ac:dyDescent="0.25">
      <c r="B3" s="3"/>
      <c r="C3" s="3"/>
      <c r="D3" s="3"/>
      <c r="E3" s="14"/>
      <c r="F3" s="14"/>
      <c r="G3" s="14"/>
      <c r="H3" s="14"/>
      <c r="I3" s="14"/>
      <c r="J3" s="14"/>
      <c r="K3" s="3"/>
      <c r="L3" s="3"/>
      <c r="M3" s="3"/>
      <c r="N3" s="3"/>
      <c r="O3" s="3"/>
    </row>
    <row r="4" spans="2:15" ht="60.75" customHeight="1" x14ac:dyDescent="0.25">
      <c r="B4" s="53" t="s">
        <v>23</v>
      </c>
      <c r="C4" s="53"/>
      <c r="D4" s="53"/>
      <c r="E4" s="53"/>
      <c r="F4" s="53"/>
      <c r="G4" s="53"/>
      <c r="H4" s="53"/>
      <c r="I4" s="53"/>
      <c r="J4" s="53"/>
      <c r="K4" s="6"/>
      <c r="L4" s="6"/>
      <c r="M4" s="6"/>
      <c r="N4" s="6"/>
      <c r="O4" s="6"/>
    </row>
    <row r="5" spans="2:15" ht="9" customHeight="1" x14ac:dyDescent="0.25">
      <c r="B5" s="4"/>
      <c r="C5" s="4"/>
      <c r="D5" s="4"/>
      <c r="E5" s="15"/>
      <c r="F5" s="15"/>
      <c r="G5" s="15"/>
      <c r="H5" s="15"/>
      <c r="I5" s="15"/>
      <c r="J5" s="15"/>
      <c r="K5" s="4"/>
      <c r="L5" s="4"/>
      <c r="M5" s="4"/>
      <c r="N5" s="4"/>
      <c r="O5" s="4"/>
    </row>
    <row r="6" spans="2:15" ht="35.25" customHeight="1" x14ac:dyDescent="0.25">
      <c r="B6" s="55" t="s">
        <v>16</v>
      </c>
      <c r="C6" s="55"/>
      <c r="D6" s="55"/>
      <c r="E6" s="55"/>
      <c r="F6" s="55"/>
      <c r="G6" s="55"/>
      <c r="H6" s="55"/>
      <c r="I6" s="55"/>
      <c r="J6" s="55"/>
      <c r="K6" s="1"/>
      <c r="L6" s="1"/>
      <c r="M6" s="1"/>
      <c r="N6" s="1"/>
      <c r="O6" s="1"/>
    </row>
    <row r="7" spans="2:15" ht="8.25" customHeight="1" x14ac:dyDescent="0.25">
      <c r="B7" s="5"/>
      <c r="C7" s="5"/>
      <c r="D7" s="5"/>
      <c r="E7" s="16"/>
      <c r="F7" s="16"/>
      <c r="G7" s="16"/>
      <c r="H7" s="16"/>
      <c r="I7" s="16"/>
      <c r="J7" s="16"/>
      <c r="K7" s="5"/>
      <c r="L7" s="5"/>
      <c r="M7" s="5"/>
      <c r="N7" s="5"/>
      <c r="O7" s="5"/>
    </row>
    <row r="8" spans="2:15" ht="61.5" customHeight="1" x14ac:dyDescent="0.25">
      <c r="B8" s="55" t="s">
        <v>3</v>
      </c>
      <c r="C8" s="55"/>
      <c r="D8" s="55"/>
      <c r="E8" s="55"/>
      <c r="F8" s="55"/>
      <c r="G8" s="55"/>
      <c r="H8" s="55"/>
      <c r="I8" s="55"/>
      <c r="J8" s="55"/>
      <c r="K8" s="1"/>
      <c r="L8" s="1"/>
      <c r="M8" s="1"/>
      <c r="N8" s="1"/>
      <c r="O8" s="1"/>
    </row>
    <row r="9" spans="2:15" ht="39.75" customHeight="1" thickBot="1" x14ac:dyDescent="0.3">
      <c r="B9" s="53" t="s">
        <v>25</v>
      </c>
      <c r="C9" s="53"/>
      <c r="D9" s="53"/>
      <c r="E9" s="53"/>
      <c r="F9" s="53"/>
      <c r="G9" s="53"/>
      <c r="H9" s="53"/>
      <c r="I9" s="53"/>
      <c r="J9" s="53"/>
      <c r="K9" s="1"/>
      <c r="L9" s="1"/>
      <c r="M9" s="1"/>
      <c r="N9" s="1"/>
      <c r="O9" s="1"/>
    </row>
    <row r="10" spans="2:15" ht="40.5" customHeight="1" thickBot="1" x14ac:dyDescent="0.3">
      <c r="B10" s="27" t="s">
        <v>24</v>
      </c>
      <c r="C10" s="65"/>
      <c r="D10" s="66"/>
      <c r="E10" s="66"/>
      <c r="F10" s="66"/>
      <c r="G10" s="66"/>
      <c r="H10" s="66"/>
      <c r="I10" s="66"/>
      <c r="J10" s="67"/>
    </row>
    <row r="11" spans="2:15" ht="37.5" customHeight="1" thickBot="1" x14ac:dyDescent="0.3">
      <c r="B11" s="62" t="s">
        <v>9</v>
      </c>
      <c r="C11" s="63"/>
      <c r="D11" s="63"/>
      <c r="E11" s="63"/>
      <c r="F11" s="63"/>
      <c r="G11" s="63"/>
      <c r="H11" s="63"/>
      <c r="I11" s="63"/>
      <c r="J11" s="64"/>
      <c r="K11" s="7"/>
      <c r="L11" s="7"/>
      <c r="M11" s="7"/>
      <c r="N11" s="7"/>
    </row>
    <row r="12" spans="2:15" ht="43.5" customHeight="1" x14ac:dyDescent="0.25">
      <c r="B12" s="37" t="s">
        <v>0</v>
      </c>
      <c r="C12" s="38" t="s">
        <v>4</v>
      </c>
      <c r="D12" s="39" t="s">
        <v>5</v>
      </c>
      <c r="E12" s="28" t="s">
        <v>17</v>
      </c>
      <c r="F12" s="28" t="s">
        <v>19</v>
      </c>
      <c r="G12" s="29" t="s">
        <v>18</v>
      </c>
      <c r="H12" s="30" t="s">
        <v>20</v>
      </c>
      <c r="I12" s="30" t="s">
        <v>21</v>
      </c>
      <c r="J12" s="31" t="s">
        <v>22</v>
      </c>
    </row>
    <row r="13" spans="2:15" ht="18.75" x14ac:dyDescent="0.25">
      <c r="B13" s="59"/>
      <c r="C13" s="60"/>
      <c r="D13" s="60"/>
      <c r="E13" s="60"/>
      <c r="F13" s="60"/>
      <c r="G13" s="60"/>
      <c r="H13" s="60"/>
      <c r="I13" s="60"/>
      <c r="J13" s="61"/>
    </row>
    <row r="14" spans="2:15" ht="77.25" customHeight="1" x14ac:dyDescent="0.25">
      <c r="B14" s="40" t="s">
        <v>14</v>
      </c>
      <c r="C14" s="41" t="s">
        <v>6</v>
      </c>
      <c r="D14" s="42">
        <v>21</v>
      </c>
      <c r="E14" s="32"/>
      <c r="F14" s="17">
        <f>D14*E14</f>
        <v>0</v>
      </c>
      <c r="G14" s="35"/>
      <c r="H14" s="35"/>
      <c r="I14" s="35"/>
      <c r="J14" s="35"/>
    </row>
    <row r="15" spans="2:15" ht="73.5" customHeight="1" x14ac:dyDescent="0.25">
      <c r="B15" s="40" t="s">
        <v>11</v>
      </c>
      <c r="C15" s="41" t="s">
        <v>6</v>
      </c>
      <c r="D15" s="41">
        <v>3</v>
      </c>
      <c r="E15" s="35"/>
      <c r="F15" s="35"/>
      <c r="G15" s="32"/>
      <c r="H15" s="18">
        <f>D15*G15</f>
        <v>0</v>
      </c>
      <c r="I15" s="34"/>
      <c r="J15" s="19">
        <f>D15*I15</f>
        <v>0</v>
      </c>
    </row>
    <row r="16" spans="2:15" ht="27" customHeight="1" x14ac:dyDescent="0.25">
      <c r="B16" s="40" t="s">
        <v>8</v>
      </c>
      <c r="C16" s="41" t="s">
        <v>6</v>
      </c>
      <c r="D16" s="52">
        <v>7</v>
      </c>
      <c r="E16" s="32"/>
      <c r="F16" s="17">
        <f t="shared" ref="F16:F23" si="0">D16*E16</f>
        <v>0</v>
      </c>
      <c r="G16" s="35"/>
      <c r="H16" s="35"/>
      <c r="I16" s="35"/>
      <c r="J16" s="35"/>
    </row>
    <row r="17" spans="2:10" ht="90.75" customHeight="1" x14ac:dyDescent="0.25">
      <c r="B17" s="40" t="s">
        <v>13</v>
      </c>
      <c r="C17" s="41" t="s">
        <v>6</v>
      </c>
      <c r="D17" s="41">
        <v>3</v>
      </c>
      <c r="E17" s="32"/>
      <c r="F17" s="17">
        <f t="shared" si="0"/>
        <v>0</v>
      </c>
      <c r="G17" s="35"/>
      <c r="H17" s="35"/>
      <c r="I17" s="35"/>
      <c r="J17" s="35"/>
    </row>
    <row r="18" spans="2:10" ht="68.25" customHeight="1" x14ac:dyDescent="0.25">
      <c r="B18" s="40" t="s">
        <v>15</v>
      </c>
      <c r="C18" s="41" t="s">
        <v>6</v>
      </c>
      <c r="D18" s="41">
        <v>2</v>
      </c>
      <c r="E18" s="35"/>
      <c r="F18" s="35"/>
      <c r="G18" s="32"/>
      <c r="H18" s="20">
        <f>D18*G18</f>
        <v>0</v>
      </c>
      <c r="I18" s="34"/>
      <c r="J18" s="21">
        <f>D18*I18</f>
        <v>0</v>
      </c>
    </row>
    <row r="19" spans="2:10" ht="53.25" customHeight="1" x14ac:dyDescent="0.25">
      <c r="B19" s="40" t="s">
        <v>12</v>
      </c>
      <c r="C19" s="41" t="s">
        <v>6</v>
      </c>
      <c r="D19" s="41">
        <v>3</v>
      </c>
      <c r="E19" s="32"/>
      <c r="F19" s="17">
        <f t="shared" si="0"/>
        <v>0</v>
      </c>
      <c r="G19" s="35"/>
      <c r="H19" s="35"/>
      <c r="I19" s="35"/>
      <c r="J19" s="35"/>
    </row>
    <row r="20" spans="2:10" ht="93" customHeight="1" x14ac:dyDescent="0.25">
      <c r="B20" s="40" t="s">
        <v>26</v>
      </c>
      <c r="C20" s="41" t="s">
        <v>6</v>
      </c>
      <c r="D20" s="41">
        <v>1</v>
      </c>
      <c r="E20" s="32"/>
      <c r="F20" s="10">
        <f t="shared" si="0"/>
        <v>0</v>
      </c>
      <c r="G20" s="32"/>
      <c r="H20" s="11">
        <f>D20*G20</f>
        <v>0</v>
      </c>
      <c r="I20" s="34"/>
      <c r="J20" s="12">
        <f>D20*I20</f>
        <v>0</v>
      </c>
    </row>
    <row r="21" spans="2:10" ht="83.25" customHeight="1" x14ac:dyDescent="0.25">
      <c r="B21" s="40" t="s">
        <v>27</v>
      </c>
      <c r="C21" s="41" t="s">
        <v>6</v>
      </c>
      <c r="D21" s="41">
        <v>1</v>
      </c>
      <c r="E21" s="32"/>
      <c r="F21" s="10">
        <f t="shared" si="0"/>
        <v>0</v>
      </c>
      <c r="G21" s="32"/>
      <c r="H21" s="11">
        <f>D21*G21</f>
        <v>0</v>
      </c>
      <c r="I21" s="34"/>
      <c r="J21" s="12">
        <f>D21*I21</f>
        <v>0</v>
      </c>
    </row>
    <row r="22" spans="2:10" ht="45" customHeight="1" x14ac:dyDescent="0.25">
      <c r="B22" s="43" t="s">
        <v>7</v>
      </c>
      <c r="C22" s="44" t="s">
        <v>6</v>
      </c>
      <c r="D22" s="44">
        <v>5</v>
      </c>
      <c r="E22" s="32"/>
      <c r="F22" s="10">
        <f t="shared" si="0"/>
        <v>0</v>
      </c>
      <c r="G22" s="35"/>
      <c r="H22" s="35"/>
      <c r="I22" s="35"/>
      <c r="J22" s="35"/>
    </row>
    <row r="23" spans="2:10" ht="33.75" customHeight="1" thickBot="1" x14ac:dyDescent="0.3">
      <c r="B23" s="45" t="s">
        <v>10</v>
      </c>
      <c r="C23" s="46" t="s">
        <v>6</v>
      </c>
      <c r="D23" s="46">
        <v>10</v>
      </c>
      <c r="E23" s="33"/>
      <c r="F23" s="24">
        <f t="shared" si="0"/>
        <v>0</v>
      </c>
      <c r="G23" s="33"/>
      <c r="H23" s="25">
        <f>D23*G23</f>
        <v>0</v>
      </c>
      <c r="I23" s="36"/>
      <c r="J23" s="26">
        <f>D23*I23</f>
        <v>0</v>
      </c>
    </row>
    <row r="24" spans="2:10" ht="18.75" x14ac:dyDescent="0.25">
      <c r="B24" s="47" t="s">
        <v>2</v>
      </c>
      <c r="C24" s="48"/>
      <c r="D24" s="48"/>
      <c r="E24" s="49"/>
      <c r="F24" s="23">
        <f>F14+F16+F17+F19+F20+F21+F22+F23</f>
        <v>0</v>
      </c>
      <c r="G24" s="22"/>
      <c r="H24" s="23">
        <f>H15+H18+H20+H21+H23</f>
        <v>0</v>
      </c>
      <c r="I24" s="22"/>
      <c r="J24" s="23">
        <f>J15+J18+J20+J21+J23</f>
        <v>0</v>
      </c>
    </row>
    <row r="25" spans="2:10" ht="15.75" thickBot="1" x14ac:dyDescent="0.3">
      <c r="E25" s="13"/>
      <c r="F25" s="13"/>
      <c r="G25" s="13"/>
      <c r="H25" s="13"/>
      <c r="I25" s="13"/>
      <c r="J25" s="13"/>
    </row>
    <row r="26" spans="2:10" ht="29.25" thickBot="1" x14ac:dyDescent="0.3">
      <c r="E26" s="50" t="s">
        <v>1</v>
      </c>
      <c r="F26" s="51">
        <f>F24+H24+J24</f>
        <v>0</v>
      </c>
      <c r="G26" s="54"/>
      <c r="H26" s="54"/>
      <c r="I26" s="54"/>
      <c r="J26" s="54"/>
    </row>
  </sheetData>
  <sheetProtection algorithmName="SHA-512" hashValue="q8fIVUFq1UvxNnu+XKGC7Oe+KhXq0fkL/m5mMIgi6EEf50tJCH/HHMpigBVfMlVPcRSt7u9wWYhDp4sOhNT/pw==" saltValue="pipFSRvqHy1AhX6zCAmg7A==" spinCount="100000" sheet="1" objects="1" scenarios="1" selectLockedCells="1"/>
  <mergeCells count="9">
    <mergeCell ref="B4:J4"/>
    <mergeCell ref="G26:J26"/>
    <mergeCell ref="B6:J6"/>
    <mergeCell ref="B8:J8"/>
    <mergeCell ref="B2:J2"/>
    <mergeCell ref="B13:J13"/>
    <mergeCell ref="B11:J11"/>
    <mergeCell ref="C10:J10"/>
    <mergeCell ref="B9:J9"/>
  </mergeCells>
  <pageMargins left="0.7" right="0.7" top="0.75" bottom="0.75" header="0.3" footer="0.3"/>
  <pageSetup orientation="portrait" horizontalDpi="1200" verticalDpi="1200" r:id="rId1"/>
  <ignoredErrors>
    <ignoredError sqref="F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461B225583848AE224CAAA4891B0E" ma:contentTypeVersion="16" ma:contentTypeDescription="Create a new document." ma:contentTypeScope="" ma:versionID="155167f73b746423be1a2c3673629004">
  <xsd:schema xmlns:xsd="http://www.w3.org/2001/XMLSchema" xmlns:xs="http://www.w3.org/2001/XMLSchema" xmlns:p="http://schemas.microsoft.com/office/2006/metadata/properties" xmlns:ns3="3871aa1f-fc28-4060-a2bc-54b26519ce59" xmlns:ns4="d95bd63c-165b-4b66-8f18-295af6fc8f1a" targetNamespace="http://schemas.microsoft.com/office/2006/metadata/properties" ma:root="true" ma:fieldsID="33eb006c99a33ed2877cc0963ec43aaf" ns3:_="" ns4:_="">
    <xsd:import namespace="3871aa1f-fc28-4060-a2bc-54b26519ce59"/>
    <xsd:import namespace="d95bd63c-165b-4b66-8f18-295af6fc8f1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1aa1f-fc28-4060-a2bc-54b26519ce5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bd63c-165b-4b66-8f18-295af6fc8f1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64111-E352-4374-92C8-AC99473F9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1aa1f-fc28-4060-a2bc-54b26519ce59"/>
    <ds:schemaRef ds:uri="d95bd63c-165b-4b66-8f18-295af6fc8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A3C19-051E-4CE2-A69F-D7163EB4B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No. 902529 Revised Bid Form</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Ocampo, Allison  GSA - Purchasing Department</dc:creator>
  <cp:lastModifiedBy>Paul Biondi - Alameda County GSA Procurement</cp:lastModifiedBy>
  <dcterms:created xsi:type="dcterms:W3CDTF">2020-02-19T17:08:26Z</dcterms:created>
  <dcterms:modified xsi:type="dcterms:W3CDTF">2024-11-22T18:44:56Z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0x01010019E461B225583848AE224CAAA4891B0E</vt:lpwstr>
  </property>
  <property fmtid="{D5CDD505-2E9C-101B-9397-08002B2CF9AE}" pid="3" name="_activity">
    <vt:lpwstr/>
  </property>
</Properties>
</file>