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I:\PURCHASING\PurchContract\Word\Y.Margolin\902546 Lead Evaluation Consultants\2-RFPQ\Bid Form\"/>
    </mc:Choice>
  </mc:AlternateContent>
  <xr:revisionPtr revIDLastSave="0" documentId="13_ncr:1_{E8FF6DC2-6887-4244-AB94-DE6B6BE4A982}" xr6:coauthVersionLast="47" xr6:coauthVersionMax="47" xr10:uidLastSave="{00000000-0000-0000-0000-000000000000}"/>
  <bookViews>
    <workbookView xWindow="-28920" yWindow="1740" windowWidth="29040" windowHeight="15720" xr2:uid="{2D772809-2F49-4E1D-B47B-66920BEE2D06}"/>
  </bookViews>
  <sheets>
    <sheet name="RFP 90254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1" l="1"/>
  <c r="G45" i="1"/>
  <c r="E45" i="1"/>
  <c r="I46" i="1" s="1"/>
  <c r="H40" i="1"/>
  <c r="H39" i="1"/>
  <c r="F39" i="1"/>
  <c r="D39" i="1"/>
  <c r="H38" i="1"/>
  <c r="F38" i="1"/>
  <c r="D38" i="1"/>
  <c r="H37" i="1"/>
  <c r="F37" i="1"/>
  <c r="D37" i="1"/>
  <c r="H31" i="1"/>
  <c r="H30" i="1"/>
  <c r="F30" i="1"/>
  <c r="D30" i="1"/>
  <c r="H29" i="1"/>
  <c r="F29" i="1"/>
  <c r="D29" i="1"/>
  <c r="H28" i="1"/>
  <c r="F28" i="1"/>
  <c r="D28" i="1"/>
  <c r="H21" i="1"/>
  <c r="F21" i="1"/>
  <c r="D21" i="1"/>
  <c r="H20" i="1"/>
  <c r="F20" i="1"/>
  <c r="H22" i="1" s="1"/>
  <c r="D20" i="1"/>
  <c r="H19" i="1"/>
  <c r="F19" i="1"/>
  <c r="D19" i="1"/>
  <c r="H12" i="1"/>
  <c r="F12" i="1"/>
  <c r="D12" i="1"/>
  <c r="H11" i="1"/>
  <c r="F11" i="1"/>
  <c r="D11" i="1"/>
  <c r="H10" i="1"/>
  <c r="F10" i="1"/>
  <c r="D10" i="1"/>
  <c r="H13" i="1" s="1"/>
  <c r="H50" i="1" s="1"/>
</calcChain>
</file>

<file path=xl/sharedStrings.xml><?xml version="1.0" encoding="utf-8"?>
<sst xmlns="http://schemas.openxmlformats.org/spreadsheetml/2006/main" count="90" uniqueCount="36">
  <si>
    <t>Official Bidder Name:</t>
  </si>
  <si>
    <t>Please only fill in highlighted yellow cells</t>
  </si>
  <si>
    <t xml:space="preserve"> REQUEST FOR PROPOSAL No. 902546  LEAD EVALUATION CONSULTANTS</t>
  </si>
  <si>
    <t>2-4 Units</t>
  </si>
  <si>
    <t>5+ Units</t>
  </si>
  <si>
    <t>Description</t>
  </si>
  <si>
    <t>Single Family Room</t>
  </si>
  <si>
    <t>Visual Assessment</t>
  </si>
  <si>
    <t>Visual Re-Assessment</t>
  </si>
  <si>
    <t>Special Clearance</t>
  </si>
  <si>
    <t xml:space="preserve">UOM </t>
  </si>
  <si>
    <t>each</t>
  </si>
  <si>
    <t>Additional Sampling (In the event that additional sampling is required after the initial sampling)</t>
  </si>
  <si>
    <t>Lead Hazard Control (LHC) Clearance</t>
  </si>
  <si>
    <t>Total for 3 years</t>
  </si>
  <si>
    <t>Subtotal</t>
  </si>
  <si>
    <t>Lead Inspection Risk Assessment (LIRA)</t>
  </si>
  <si>
    <t>Estimated Annual Quantity</t>
  </si>
  <si>
    <t>Year 1</t>
  </si>
  <si>
    <t>Year 2</t>
  </si>
  <si>
    <t>Year 3</t>
  </si>
  <si>
    <t xml:space="preserve">Unit Cost* Year 1 </t>
  </si>
  <si>
    <t xml:space="preserve">Extended Cost Year 1 </t>
  </si>
  <si>
    <t xml:space="preserve">Unit Cost* Year 2 </t>
  </si>
  <si>
    <t xml:space="preserve">Extended Cost Year 2 </t>
  </si>
  <si>
    <t xml:space="preserve">Unit Cost* Year 3 </t>
  </si>
  <si>
    <t xml:space="preserve">Extended Cost Year 3 </t>
  </si>
  <si>
    <t xml:space="preserve">Estimated Annual Quantity </t>
  </si>
  <si>
    <t>Table 1</t>
  </si>
  <si>
    <t>Table 2</t>
  </si>
  <si>
    <t>Table 3</t>
  </si>
  <si>
    <t>Table 4</t>
  </si>
  <si>
    <t>Table 5</t>
  </si>
  <si>
    <r>
      <t xml:space="preserve">* Unit Cost is the cost per </t>
    </r>
    <r>
      <rPr>
        <u/>
        <sz val="11"/>
        <color theme="1"/>
        <rFont val="Aptos Narrow"/>
        <family val="2"/>
        <scheme val="minor"/>
      </rPr>
      <t>individual</t>
    </r>
    <r>
      <rPr>
        <sz val="11"/>
        <color theme="1"/>
        <rFont val="Aptos Narrow"/>
        <family val="2"/>
        <scheme val="minor"/>
      </rPr>
      <t xml:space="preserve"> housing unit. Example: The invoice for LIRA for a property with four individual units would be $ for unit cost x4.</t>
    </r>
  </si>
  <si>
    <t xml:space="preserve">Report for translation into Spanish using the Alameda County Healthy Homes Department template </t>
  </si>
  <si>
    <r>
      <t xml:space="preserve">COST MUST BE SUBMITTED AS REQUESTED ON THE COUNTY PROVIDED EXCEL BID FORM.  NO ALTERATIONS OR CHANGES OF ANY KIND ARE PERMITTED.  
Bid responses that do not comply may be rejected.
The cost quoted must include all taxes (excluding sales and use tax) and all other charges, including travel expenses.  The price quoted will be the maximum cost the County will pay for the term of any contract resulting from this RFP.
Quantities listed on Alameda County Excel Bid Form are estimates only; they are not to be construed as a commitment of the County to purchase that quantity.  No minimum or maximum is guaranteed or implied. The cost quoted will be the price of the items identified, regardless of the quantity purchased. 
Bid pricing on all line items is required. If the services are to be provided to the County at no cost, enter "0" in the unit cost cell, do not leave the cell blank. If there are any line items that are not priced, the bid may be considered a partial bid and disqualified. </t>
    </r>
    <r>
      <rPr>
        <b/>
        <sz val="12"/>
        <color theme="1"/>
        <rFont val="Aptos Narrow"/>
        <family val="2"/>
        <scheme val="minor"/>
      </rPr>
      <t>Partial bids are not acceptable</t>
    </r>
    <r>
      <rPr>
        <sz val="12"/>
        <color theme="1"/>
        <rFont val="Aptos Narrow"/>
        <family val="2"/>
        <scheme val="minor"/>
      </rPr>
      <t>.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
There is no pickup charge requested in the Bid Form. However, Bidders must include all applicable charges (e.g. pickup charges, environmental fees, etc.) in the unit cost cells in the County-provided Excel Bid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</si>
</sst>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Aptos Narrow"/>
      <family val="2"/>
      <scheme val="minor"/>
    </font>
    <font>
      <sz val="13"/>
      <color theme="1"/>
      <name val="Aptos Narrow"/>
      <family val="2"/>
      <scheme val="minor"/>
    </font>
    <font>
      <b/>
      <sz val="13"/>
      <color theme="1"/>
      <name val="Aptos Narrow"/>
      <family val="2"/>
      <scheme val="minor"/>
    </font>
    <font>
      <b/>
      <sz val="18"/>
      <color theme="1"/>
      <name val="Aptos Narrow"/>
      <family val="2"/>
      <scheme val="minor"/>
    </font>
    <font>
      <sz val="11"/>
      <name val="Aptos Narrow"/>
      <family val="2"/>
      <scheme val="minor"/>
    </font>
    <font>
      <b/>
      <sz val="11"/>
      <name val="Aptos Narrow"/>
      <family val="2"/>
      <scheme val="minor"/>
    </font>
    <font>
      <sz val="11"/>
      <color theme="1"/>
      <name val="Aptos Narrow"/>
      <family val="2"/>
      <scheme val="minor"/>
    </font>
    <font>
      <b/>
      <sz val="11"/>
      <color theme="1"/>
      <name val="Aptos Narrow"/>
      <family val="2"/>
      <scheme val="minor"/>
    </font>
    <font>
      <sz val="12"/>
      <color theme="1"/>
      <name val="Aptos Narrow"/>
      <family val="2"/>
      <scheme val="minor"/>
    </font>
    <font>
      <b/>
      <sz val="12"/>
      <color theme="1"/>
      <name val="Aptos Narrow"/>
      <family val="2"/>
      <scheme val="minor"/>
    </font>
    <font>
      <b/>
      <i/>
      <sz val="11"/>
      <color theme="1"/>
      <name val="Aptos Narrow"/>
      <family val="2"/>
      <scheme val="minor"/>
    </font>
    <font>
      <b/>
      <i/>
      <sz val="10"/>
      <color theme="1"/>
      <name val="Aptos Narrow"/>
      <family val="2"/>
      <scheme val="minor"/>
    </font>
    <font>
      <i/>
      <sz val="11"/>
      <color theme="1"/>
      <name val="Aptos Narrow"/>
      <family val="2"/>
      <scheme val="minor"/>
    </font>
    <font>
      <u/>
      <sz val="11"/>
      <color theme="1"/>
      <name val="Aptos Narrow"/>
      <family val="2"/>
      <scheme val="minor"/>
    </font>
    <font>
      <b/>
      <i/>
      <sz val="12"/>
      <color theme="1"/>
      <name val="Aptos Narrow"/>
      <family val="2"/>
      <scheme val="minor"/>
    </font>
    <font>
      <b/>
      <sz val="14"/>
      <color theme="1"/>
      <name val="Aptos Narrow"/>
      <family val="2"/>
      <scheme val="minor"/>
    </font>
  </fonts>
  <fills count="7">
    <fill>
      <patternFill patternType="none"/>
    </fill>
    <fill>
      <patternFill patternType="gray125"/>
    </fill>
    <fill>
      <patternFill patternType="solid">
        <fgColor theme="3" tint="0.74999237037263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rgb="FFFFFFCC"/>
        <bgColor indexed="64"/>
      </patternFill>
    </fill>
  </fills>
  <borders count="12">
    <border>
      <left/>
      <right/>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xf numFmtId="44" fontId="6" fillId="0" borderId="0" applyFont="0" applyFill="0" applyBorder="0" applyAlignment="0" applyProtection="0"/>
  </cellStyleXfs>
  <cellXfs count="66">
    <xf numFmtId="0" fontId="0" fillId="0" borderId="0" xfId="0"/>
    <xf numFmtId="0" fontId="3" fillId="2" borderId="0" xfId="0" applyFont="1" applyFill="1" applyAlignment="1" applyProtection="1">
      <alignment horizontal="center" vertical="center"/>
    </xf>
    <xf numFmtId="0" fontId="0" fillId="0" borderId="0" xfId="0" applyAlignment="1" applyProtection="1">
      <alignment vertical="center"/>
    </xf>
    <xf numFmtId="0" fontId="8" fillId="0" borderId="0" xfId="0" applyFont="1" applyAlignment="1" applyProtection="1">
      <alignment horizontal="center" vertical="center" wrapText="1"/>
    </xf>
    <xf numFmtId="0" fontId="0" fillId="0" borderId="0" xfId="0" applyAlignment="1" applyProtection="1">
      <alignment horizontal="center" vertical="center"/>
    </xf>
    <xf numFmtId="0" fontId="1" fillId="0" borderId="3"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49" fontId="5" fillId="0" borderId="0" xfId="0" applyNumberFormat="1" applyFont="1" applyAlignment="1" applyProtection="1">
      <alignment vertical="center" wrapText="1"/>
    </xf>
    <xf numFmtId="49" fontId="5" fillId="0" borderId="9" xfId="0" applyNumberFormat="1" applyFont="1" applyBorder="1" applyAlignment="1" applyProtection="1">
      <alignment horizontal="center" vertical="center" wrapText="1"/>
    </xf>
    <xf numFmtId="49" fontId="5" fillId="0" borderId="8" xfId="0" applyNumberFormat="1" applyFont="1" applyBorder="1" applyAlignment="1" applyProtection="1">
      <alignment horizontal="center" vertical="center" wrapText="1"/>
    </xf>
    <xf numFmtId="49" fontId="5" fillId="0" borderId="0" xfId="0" applyNumberFormat="1" applyFont="1" applyAlignment="1" applyProtection="1">
      <alignment horizontal="center" vertical="center" wrapText="1"/>
    </xf>
    <xf numFmtId="49" fontId="5" fillId="0" borderId="10" xfId="0" applyNumberFormat="1" applyFont="1" applyBorder="1" applyAlignment="1" applyProtection="1">
      <alignment horizontal="center" vertical="center" wrapText="1"/>
    </xf>
    <xf numFmtId="49" fontId="5" fillId="0" borderId="11" xfId="0" applyNumberFormat="1" applyFont="1" applyBorder="1" applyAlignment="1" applyProtection="1">
      <alignment horizontal="center" vertical="center" wrapText="1"/>
    </xf>
    <xf numFmtId="0" fontId="9" fillId="0" borderId="4" xfId="0" applyFont="1" applyBorder="1" applyAlignment="1" applyProtection="1">
      <alignment horizontal="left" vertical="center" wrapText="1"/>
    </xf>
    <xf numFmtId="0" fontId="2" fillId="5" borderId="5"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5" borderId="6" xfId="0" applyFont="1" applyFill="1" applyBorder="1" applyAlignment="1" applyProtection="1">
      <alignment horizontal="center" vertical="center" wrapText="1"/>
    </xf>
    <xf numFmtId="0" fontId="10" fillId="3" borderId="2" xfId="0" applyFont="1" applyFill="1" applyBorder="1" applyAlignment="1" applyProtection="1">
      <alignment horizontal="left" vertical="center" wrapText="1"/>
    </xf>
    <xf numFmtId="0" fontId="11" fillId="3" borderId="8" xfId="0" applyFont="1" applyFill="1" applyBorder="1" applyAlignment="1" applyProtection="1">
      <alignment horizontal="center" vertical="center" wrapText="1"/>
    </xf>
    <xf numFmtId="0" fontId="0" fillId="0" borderId="4" xfId="0" applyBorder="1" applyAlignment="1" applyProtection="1">
      <alignment vertical="center" wrapText="1"/>
    </xf>
    <xf numFmtId="0" fontId="0" fillId="0" borderId="4" xfId="0" applyBorder="1" applyAlignment="1" applyProtection="1">
      <alignment horizontal="center" vertical="center" wrapText="1"/>
    </xf>
    <xf numFmtId="44" fontId="0" fillId="0" borderId="4" xfId="1" applyFont="1" applyBorder="1" applyAlignment="1" applyProtection="1">
      <alignment horizontal="center" vertical="center" wrapText="1"/>
    </xf>
    <xf numFmtId="0" fontId="0" fillId="0" borderId="4" xfId="0" applyBorder="1" applyAlignment="1" applyProtection="1">
      <alignment horizontal="left" vertical="center" wrapText="1"/>
    </xf>
    <xf numFmtId="0" fontId="0" fillId="0" borderId="6" xfId="0" applyBorder="1" applyAlignment="1" applyProtection="1">
      <alignment horizontal="center" vertical="center" wrapText="1"/>
    </xf>
    <xf numFmtId="0" fontId="0" fillId="0" borderId="9" xfId="0" applyBorder="1" applyAlignment="1" applyProtection="1">
      <alignment horizontal="left" vertical="center" wrapText="1"/>
    </xf>
    <xf numFmtId="0" fontId="4" fillId="0" borderId="2" xfId="0" applyFont="1" applyBorder="1" applyAlignment="1" applyProtection="1">
      <alignment horizontal="center" vertical="center" wrapText="1"/>
    </xf>
    <xf numFmtId="0" fontId="0" fillId="0" borderId="0" xfId="0" applyAlignment="1" applyProtection="1">
      <alignment horizontal="left" vertical="center" wrapText="1"/>
    </xf>
    <xf numFmtId="0" fontId="4" fillId="0" borderId="0" xfId="0" applyFont="1" applyAlignment="1" applyProtection="1">
      <alignment horizontal="center" vertical="center" wrapText="1"/>
    </xf>
    <xf numFmtId="44" fontId="0" fillId="0" borderId="0" xfId="1" applyFont="1" applyFill="1" applyBorder="1" applyAlignment="1" applyProtection="1">
      <alignment horizontal="center" vertical="center" wrapText="1"/>
    </xf>
    <xf numFmtId="44" fontId="7" fillId="0" borderId="0" xfId="1" applyFont="1" applyFill="1" applyBorder="1" applyAlignment="1" applyProtection="1">
      <alignment horizontal="center" vertical="center" wrapText="1"/>
    </xf>
    <xf numFmtId="0" fontId="0" fillId="0" borderId="0" xfId="0" applyAlignment="1" applyProtection="1">
      <alignment horizontal="left" vertical="center"/>
    </xf>
    <xf numFmtId="49" fontId="5" fillId="0" borderId="5" xfId="0" applyNumberFormat="1" applyFont="1" applyBorder="1" applyAlignment="1" applyProtection="1">
      <alignment horizontal="center" vertical="center" wrapText="1"/>
    </xf>
    <xf numFmtId="49" fontId="5" fillId="0" borderId="6"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44" fontId="0" fillId="0" borderId="0" xfId="0" applyNumberFormat="1" applyAlignment="1" applyProtection="1">
      <alignment vertical="center"/>
    </xf>
    <xf numFmtId="0" fontId="7" fillId="5" borderId="5"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7" fillId="5" borderId="6"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12" fillId="3" borderId="2" xfId="0" applyFont="1" applyFill="1"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8" xfId="0" applyBorder="1" applyAlignment="1" applyProtection="1">
      <alignment horizontal="center" vertical="center" wrapText="1"/>
    </xf>
    <xf numFmtId="0" fontId="0" fillId="0" borderId="4" xfId="0" applyBorder="1" applyAlignment="1" applyProtection="1">
      <alignment horizontal="left" vertical="center"/>
    </xf>
    <xf numFmtId="0" fontId="9" fillId="0" borderId="0" xfId="0" applyFont="1" applyAlignment="1" applyProtection="1">
      <alignment horizontal="left" vertical="center"/>
    </xf>
    <xf numFmtId="0" fontId="10" fillId="3" borderId="4" xfId="0" applyFont="1" applyFill="1" applyBorder="1" applyAlignment="1" applyProtection="1">
      <alignment horizontal="left" vertical="center" wrapText="1"/>
    </xf>
    <xf numFmtId="0" fontId="14" fillId="4" borderId="6"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6" xfId="0" applyFont="1" applyFill="1" applyBorder="1" applyAlignment="1" applyProtection="1">
      <alignment horizontal="center" vertical="center" wrapText="1"/>
    </xf>
    <xf numFmtId="0" fontId="8" fillId="0" borderId="2" xfId="0" applyFont="1" applyBorder="1" applyAlignment="1" applyProtection="1">
      <alignment vertical="center" wrapText="1"/>
    </xf>
    <xf numFmtId="0" fontId="8" fillId="0" borderId="8" xfId="0" applyFont="1" applyBorder="1" applyAlignment="1" applyProtection="1">
      <alignment horizontal="center" vertical="center" wrapText="1"/>
    </xf>
    <xf numFmtId="1" fontId="8" fillId="0" borderId="8" xfId="1" applyNumberFormat="1" applyFont="1" applyFill="1" applyBorder="1" applyAlignment="1" applyProtection="1">
      <alignment horizontal="center" vertical="center" wrapText="1"/>
    </xf>
    <xf numFmtId="44" fontId="11" fillId="0" borderId="4" xfId="1" applyFont="1" applyBorder="1" applyAlignment="1" applyProtection="1">
      <alignment horizontal="center" vertical="center" wrapText="1"/>
    </xf>
    <xf numFmtId="44" fontId="0" fillId="0" borderId="4" xfId="1" applyFont="1" applyFill="1" applyBorder="1" applyAlignment="1" applyProtection="1">
      <alignment horizontal="center" vertical="center"/>
    </xf>
    <xf numFmtId="44" fontId="0" fillId="0" borderId="4" xfId="1" applyFont="1" applyBorder="1" applyAlignment="1" applyProtection="1">
      <alignment vertical="center"/>
    </xf>
    <xf numFmtId="0" fontId="7" fillId="0" borderId="0" xfId="0" applyFont="1" applyAlignment="1" applyProtection="1">
      <alignment vertical="center"/>
    </xf>
    <xf numFmtId="0" fontId="0" fillId="0" borderId="0" xfId="0" applyAlignment="1" applyProtection="1">
      <alignment horizontal="left" vertical="center" wrapText="1"/>
    </xf>
    <xf numFmtId="0" fontId="7" fillId="0" borderId="0" xfId="0" applyFont="1" applyAlignment="1" applyProtection="1">
      <alignment horizontal="center" vertical="center"/>
    </xf>
    <xf numFmtId="0" fontId="7" fillId="3" borderId="0" xfId="0" applyFont="1" applyFill="1" applyAlignment="1" applyProtection="1">
      <alignment horizontal="center" vertical="center"/>
    </xf>
    <xf numFmtId="44" fontId="15" fillId="3" borderId="0" xfId="0" applyNumberFormat="1" applyFont="1" applyFill="1" applyAlignment="1" applyProtection="1">
      <alignment horizontal="center" vertical="center"/>
    </xf>
    <xf numFmtId="0" fontId="2" fillId="6" borderId="5" xfId="0" applyFont="1" applyFill="1" applyBorder="1" applyAlignment="1" applyProtection="1">
      <alignment horizontal="left" vertical="center" wrapText="1"/>
      <protection locked="0"/>
    </xf>
    <xf numFmtId="0" fontId="2" fillId="6" borderId="1" xfId="0" applyFont="1" applyFill="1" applyBorder="1" applyAlignment="1" applyProtection="1">
      <alignment horizontal="left" vertical="center" wrapText="1"/>
      <protection locked="0"/>
    </xf>
    <xf numFmtId="0" fontId="2" fillId="6" borderId="6" xfId="0" applyFont="1" applyFill="1" applyBorder="1" applyAlignment="1" applyProtection="1">
      <alignment horizontal="left" vertical="center" wrapText="1"/>
      <protection locked="0"/>
    </xf>
    <xf numFmtId="44" fontId="0" fillId="6" borderId="4" xfId="1" applyFont="1" applyFill="1" applyBorder="1" applyAlignment="1" applyProtection="1">
      <alignment horizontal="center" vertical="center" wrapText="1"/>
      <protection locked="0"/>
    </xf>
    <xf numFmtId="44" fontId="0" fillId="6" borderId="4" xfId="1" applyFont="1" applyFill="1" applyBorder="1" applyAlignment="1" applyProtection="1">
      <alignment horizontal="center" vertical="center"/>
      <protection locked="0"/>
    </xf>
  </cellXfs>
  <cellStyles count="2">
    <cellStyle name="Currency" xfId="1" builtinId="4"/>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34039-DC5C-42CA-874F-C122B245505E}">
  <dimension ref="A2:I50"/>
  <sheetViews>
    <sheetView tabSelected="1" topLeftCell="A21" zoomScale="90" zoomScaleNormal="90" workbookViewId="0">
      <selection activeCell="H45" sqref="H45"/>
    </sheetView>
  </sheetViews>
  <sheetFormatPr defaultColWidth="9.1796875" defaultRowHeight="14.5" x14ac:dyDescent="0.35"/>
  <cols>
    <col min="1" max="1" width="44.453125" style="32" customWidth="1"/>
    <col min="2" max="2" width="26.26953125" style="2" bestFit="1" customWidth="1"/>
    <col min="3" max="3" width="17.26953125" style="4" customWidth="1"/>
    <col min="4" max="8" width="17.7265625" style="2" customWidth="1"/>
    <col min="9" max="9" width="18.1796875" style="2" customWidth="1"/>
    <col min="10" max="16384" width="9.1796875" style="2"/>
  </cols>
  <sheetData>
    <row r="2" spans="1:8" ht="23.5" x14ac:dyDescent="0.35">
      <c r="A2" s="1" t="s">
        <v>2</v>
      </c>
      <c r="B2" s="1"/>
      <c r="C2" s="1"/>
      <c r="D2" s="1"/>
      <c r="E2" s="1"/>
      <c r="F2" s="1"/>
      <c r="G2" s="1"/>
      <c r="H2" s="1"/>
    </row>
    <row r="3" spans="1:8" s="4" customFormat="1" ht="211" customHeight="1" x14ac:dyDescent="0.35">
      <c r="A3" s="3" t="s">
        <v>35</v>
      </c>
      <c r="B3" s="3"/>
      <c r="C3" s="3"/>
      <c r="D3" s="3"/>
      <c r="E3" s="3"/>
      <c r="F3" s="3"/>
      <c r="G3" s="3"/>
      <c r="H3" s="3"/>
    </row>
    <row r="4" spans="1:8" ht="21" customHeight="1" thickBot="1" x14ac:dyDescent="0.4">
      <c r="A4" s="5"/>
      <c r="B4" s="5"/>
      <c r="C4" s="5"/>
      <c r="D4" s="5"/>
      <c r="E4" s="5"/>
      <c r="F4" s="5"/>
      <c r="G4" s="5"/>
      <c r="H4" s="5"/>
    </row>
    <row r="5" spans="1:8" ht="18" customHeight="1" thickBot="1" x14ac:dyDescent="0.4">
      <c r="A5" s="6" t="s">
        <v>1</v>
      </c>
      <c r="B5" s="7"/>
      <c r="C5" s="7"/>
      <c r="D5" s="7"/>
      <c r="E5" s="7"/>
      <c r="F5" s="7"/>
      <c r="G5" s="7"/>
      <c r="H5" s="8"/>
    </row>
    <row r="6" spans="1:8" ht="27.75" customHeight="1" thickBot="1" x14ac:dyDescent="0.4">
      <c r="A6" s="61" t="s">
        <v>0</v>
      </c>
      <c r="B6" s="62"/>
      <c r="C6" s="62"/>
      <c r="D6" s="62"/>
      <c r="E6" s="62"/>
      <c r="F6" s="62"/>
      <c r="G6" s="62"/>
      <c r="H6" s="63"/>
    </row>
    <row r="7" spans="1:8" ht="15" thickBot="1" x14ac:dyDescent="0.4">
      <c r="A7" s="9"/>
      <c r="B7" s="9"/>
      <c r="C7" s="10" t="s">
        <v>18</v>
      </c>
      <c r="D7" s="11"/>
      <c r="E7" s="12" t="s">
        <v>19</v>
      </c>
      <c r="F7" s="12"/>
      <c r="G7" s="13" t="s">
        <v>20</v>
      </c>
      <c r="H7" s="14"/>
    </row>
    <row r="8" spans="1:8" ht="17.5" thickBot="1" x14ac:dyDescent="0.4">
      <c r="A8" s="15" t="s">
        <v>28</v>
      </c>
      <c r="B8" s="16" t="s">
        <v>6</v>
      </c>
      <c r="C8" s="17"/>
      <c r="D8" s="17"/>
      <c r="E8" s="17"/>
      <c r="F8" s="17"/>
      <c r="G8" s="17"/>
      <c r="H8" s="18"/>
    </row>
    <row r="9" spans="1:8" ht="15" thickBot="1" x14ac:dyDescent="0.4">
      <c r="A9" s="19" t="s">
        <v>5</v>
      </c>
      <c r="B9" s="20" t="s">
        <v>17</v>
      </c>
      <c r="C9" s="20" t="s">
        <v>21</v>
      </c>
      <c r="D9" s="20" t="s">
        <v>22</v>
      </c>
      <c r="E9" s="20" t="s">
        <v>23</v>
      </c>
      <c r="F9" s="20" t="s">
        <v>24</v>
      </c>
      <c r="G9" s="20" t="s">
        <v>25</v>
      </c>
      <c r="H9" s="20" t="s">
        <v>26</v>
      </c>
    </row>
    <row r="10" spans="1:8" ht="21" customHeight="1" thickBot="1" x14ac:dyDescent="0.4">
      <c r="A10" s="21" t="s">
        <v>16</v>
      </c>
      <c r="B10" s="22">
        <v>26</v>
      </c>
      <c r="C10" s="64"/>
      <c r="D10" s="23">
        <f>B10*C10</f>
        <v>0</v>
      </c>
      <c r="E10" s="64"/>
      <c r="F10" s="23">
        <f>B10*E10</f>
        <v>0</v>
      </c>
      <c r="G10" s="64"/>
      <c r="H10" s="23">
        <f>B10*G10</f>
        <v>0</v>
      </c>
    </row>
    <row r="11" spans="1:8" ht="21.75" customHeight="1" thickBot="1" x14ac:dyDescent="0.4">
      <c r="A11" s="24" t="s">
        <v>13</v>
      </c>
      <c r="B11" s="25">
        <v>26</v>
      </c>
      <c r="C11" s="64"/>
      <c r="D11" s="23">
        <f t="shared" ref="D11" si="0">B11*C11</f>
        <v>0</v>
      </c>
      <c r="E11" s="64"/>
      <c r="F11" s="23">
        <f t="shared" ref="F11" si="1">B11*E11</f>
        <v>0</v>
      </c>
      <c r="G11" s="64"/>
      <c r="H11" s="23">
        <f t="shared" ref="H11:H12" si="2">B11*G11</f>
        <v>0</v>
      </c>
    </row>
    <row r="12" spans="1:8" ht="35.25" customHeight="1" thickBot="1" x14ac:dyDescent="0.4">
      <c r="A12" s="26" t="s">
        <v>12</v>
      </c>
      <c r="B12" s="27">
        <v>6</v>
      </c>
      <c r="C12" s="64"/>
      <c r="D12" s="23">
        <f>B12*C12</f>
        <v>0</v>
      </c>
      <c r="E12" s="64"/>
      <c r="F12" s="23">
        <f>B12*E12</f>
        <v>0</v>
      </c>
      <c r="G12" s="64"/>
      <c r="H12" s="23">
        <f t="shared" si="2"/>
        <v>0</v>
      </c>
    </row>
    <row r="13" spans="1:8" x14ac:dyDescent="0.35">
      <c r="A13" s="28"/>
      <c r="B13" s="29"/>
      <c r="C13" s="30"/>
      <c r="D13" s="30"/>
      <c r="E13" s="30"/>
      <c r="F13" s="30"/>
      <c r="G13" s="31" t="s">
        <v>15</v>
      </c>
      <c r="H13" s="30">
        <f>D10+D11+D12+F10+F11+F12+H10+H11+H12</f>
        <v>0</v>
      </c>
    </row>
    <row r="15" spans="1:8" ht="15" thickBot="1" x14ac:dyDescent="0.4"/>
    <row r="16" spans="1:8" ht="15" thickBot="1" x14ac:dyDescent="0.4">
      <c r="C16" s="33" t="s">
        <v>18</v>
      </c>
      <c r="D16" s="34"/>
      <c r="E16" s="35" t="s">
        <v>19</v>
      </c>
      <c r="F16" s="35"/>
      <c r="G16" s="33" t="s">
        <v>20</v>
      </c>
      <c r="H16" s="34"/>
    </row>
    <row r="17" spans="1:8" ht="17.5" thickBot="1" x14ac:dyDescent="0.4">
      <c r="A17" s="15" t="s">
        <v>29</v>
      </c>
      <c r="B17" s="16" t="s">
        <v>3</v>
      </c>
      <c r="C17" s="17"/>
      <c r="D17" s="17"/>
      <c r="E17" s="17"/>
      <c r="F17" s="17"/>
      <c r="G17" s="17"/>
      <c r="H17" s="18"/>
    </row>
    <row r="18" spans="1:8" ht="15" thickBot="1" x14ac:dyDescent="0.4">
      <c r="A18" s="19" t="s">
        <v>5</v>
      </c>
      <c r="B18" s="20" t="s">
        <v>17</v>
      </c>
      <c r="C18" s="20" t="s">
        <v>21</v>
      </c>
      <c r="D18" s="20" t="s">
        <v>22</v>
      </c>
      <c r="E18" s="20" t="s">
        <v>23</v>
      </c>
      <c r="F18" s="20" t="s">
        <v>24</v>
      </c>
      <c r="G18" s="20" t="s">
        <v>25</v>
      </c>
      <c r="H18" s="20" t="s">
        <v>26</v>
      </c>
    </row>
    <row r="19" spans="1:8" ht="18.75" customHeight="1" thickBot="1" x14ac:dyDescent="0.4">
      <c r="A19" s="21" t="s">
        <v>16</v>
      </c>
      <c r="B19" s="22">
        <v>11</v>
      </c>
      <c r="C19" s="64"/>
      <c r="D19" s="23">
        <f>B19*C19</f>
        <v>0</v>
      </c>
      <c r="E19" s="64"/>
      <c r="F19" s="23">
        <f>B19*E19</f>
        <v>0</v>
      </c>
      <c r="G19" s="64"/>
      <c r="H19" s="23">
        <f>B19*G19</f>
        <v>0</v>
      </c>
    </row>
    <row r="20" spans="1:8" ht="20.25" customHeight="1" thickBot="1" x14ac:dyDescent="0.4">
      <c r="A20" s="24" t="s">
        <v>13</v>
      </c>
      <c r="B20" s="25">
        <v>11</v>
      </c>
      <c r="C20" s="64"/>
      <c r="D20" s="23">
        <f t="shared" ref="D20:D21" si="3">B20*C20</f>
        <v>0</v>
      </c>
      <c r="E20" s="64"/>
      <c r="F20" s="23">
        <f t="shared" ref="F20:F21" si="4">B20*E20</f>
        <v>0</v>
      </c>
      <c r="G20" s="64"/>
      <c r="H20" s="23">
        <f t="shared" ref="H20:H21" si="5">B20*G20</f>
        <v>0</v>
      </c>
    </row>
    <row r="21" spans="1:8" ht="36" customHeight="1" thickBot="1" x14ac:dyDescent="0.4">
      <c r="A21" s="26" t="s">
        <v>12</v>
      </c>
      <c r="B21" s="27">
        <v>3</v>
      </c>
      <c r="C21" s="64"/>
      <c r="D21" s="23">
        <f t="shared" si="3"/>
        <v>0</v>
      </c>
      <c r="E21" s="64"/>
      <c r="F21" s="23">
        <f t="shared" si="4"/>
        <v>0</v>
      </c>
      <c r="G21" s="64"/>
      <c r="H21" s="23">
        <f t="shared" si="5"/>
        <v>0</v>
      </c>
    </row>
    <row r="22" spans="1:8" x14ac:dyDescent="0.35">
      <c r="A22" s="28"/>
      <c r="B22" s="29"/>
      <c r="C22" s="30"/>
      <c r="D22" s="30"/>
      <c r="E22" s="30"/>
      <c r="F22" s="30"/>
      <c r="G22" s="31" t="s">
        <v>15</v>
      </c>
      <c r="H22" s="30">
        <f>D19+D20+D21+F19+F20+F21+H19+H20+H21</f>
        <v>0</v>
      </c>
    </row>
    <row r="24" spans="1:8" ht="15" thickBot="1" x14ac:dyDescent="0.4"/>
    <row r="25" spans="1:8" ht="15" thickBot="1" x14ac:dyDescent="0.4">
      <c r="C25" s="33" t="s">
        <v>18</v>
      </c>
      <c r="D25" s="34"/>
      <c r="E25" s="35" t="s">
        <v>19</v>
      </c>
      <c r="F25" s="35"/>
      <c r="G25" s="33" t="s">
        <v>20</v>
      </c>
      <c r="H25" s="34"/>
    </row>
    <row r="26" spans="1:8" ht="17.5" thickBot="1" x14ac:dyDescent="0.4">
      <c r="A26" s="15" t="s">
        <v>30</v>
      </c>
      <c r="B26" s="16" t="s">
        <v>4</v>
      </c>
      <c r="C26" s="17"/>
      <c r="D26" s="17"/>
      <c r="E26" s="17"/>
      <c r="F26" s="17"/>
      <c r="G26" s="17"/>
      <c r="H26" s="18"/>
    </row>
    <row r="27" spans="1:8" ht="15" thickBot="1" x14ac:dyDescent="0.4">
      <c r="A27" s="19" t="s">
        <v>5</v>
      </c>
      <c r="B27" s="20" t="s">
        <v>27</v>
      </c>
      <c r="C27" s="20" t="s">
        <v>21</v>
      </c>
      <c r="D27" s="20" t="s">
        <v>22</v>
      </c>
      <c r="E27" s="20" t="s">
        <v>23</v>
      </c>
      <c r="F27" s="20" t="s">
        <v>24</v>
      </c>
      <c r="G27" s="20" t="s">
        <v>25</v>
      </c>
      <c r="H27" s="20" t="s">
        <v>26</v>
      </c>
    </row>
    <row r="28" spans="1:8" ht="20.25" customHeight="1" thickBot="1" x14ac:dyDescent="0.4">
      <c r="A28" s="21" t="s">
        <v>16</v>
      </c>
      <c r="B28" s="22">
        <v>8</v>
      </c>
      <c r="C28" s="64"/>
      <c r="D28" s="23">
        <f>B28*C28</f>
        <v>0</v>
      </c>
      <c r="E28" s="64"/>
      <c r="F28" s="23">
        <f>B28*E28</f>
        <v>0</v>
      </c>
      <c r="G28" s="64"/>
      <c r="H28" s="23">
        <f>B28*G28</f>
        <v>0</v>
      </c>
    </row>
    <row r="29" spans="1:8" ht="21" customHeight="1" thickBot="1" x14ac:dyDescent="0.4">
      <c r="A29" s="24" t="s">
        <v>13</v>
      </c>
      <c r="B29" s="25">
        <v>8</v>
      </c>
      <c r="C29" s="64"/>
      <c r="D29" s="23">
        <f t="shared" ref="D29:D30" si="6">B29*C29</f>
        <v>0</v>
      </c>
      <c r="E29" s="64"/>
      <c r="F29" s="23">
        <f t="shared" ref="F29:F30" si="7">B29*E29</f>
        <v>0</v>
      </c>
      <c r="G29" s="64"/>
      <c r="H29" s="23">
        <f t="shared" ref="H29:H30" si="8">B29*G29</f>
        <v>0</v>
      </c>
    </row>
    <row r="30" spans="1:8" ht="34.5" customHeight="1" thickBot="1" x14ac:dyDescent="0.4">
      <c r="A30" s="26" t="s">
        <v>12</v>
      </c>
      <c r="B30" s="27">
        <v>2</v>
      </c>
      <c r="C30" s="64"/>
      <c r="D30" s="23">
        <f t="shared" si="6"/>
        <v>0</v>
      </c>
      <c r="E30" s="64"/>
      <c r="F30" s="23">
        <f t="shared" si="7"/>
        <v>0</v>
      </c>
      <c r="G30" s="64"/>
      <c r="H30" s="23">
        <f t="shared" si="8"/>
        <v>0</v>
      </c>
    </row>
    <row r="31" spans="1:8" x14ac:dyDescent="0.35">
      <c r="G31" s="31" t="s">
        <v>15</v>
      </c>
      <c r="H31" s="36">
        <f>D28+D29+D30+F28+F29+F30+H28+H29+H30</f>
        <v>0</v>
      </c>
    </row>
    <row r="33" spans="1:9" ht="15" thickBot="1" x14ac:dyDescent="0.4"/>
    <row r="34" spans="1:9" ht="15" thickBot="1" x14ac:dyDescent="0.4">
      <c r="A34" s="9"/>
      <c r="B34" s="9"/>
      <c r="C34" s="33" t="s">
        <v>18</v>
      </c>
      <c r="D34" s="34"/>
      <c r="E34" s="35" t="s">
        <v>19</v>
      </c>
      <c r="F34" s="35"/>
      <c r="G34" s="33" t="s">
        <v>20</v>
      </c>
      <c r="H34" s="34"/>
    </row>
    <row r="35" spans="1:9" ht="16.5" thickBot="1" x14ac:dyDescent="0.4">
      <c r="A35" s="15" t="s">
        <v>31</v>
      </c>
      <c r="B35" s="37" t="s">
        <v>6</v>
      </c>
      <c r="C35" s="38"/>
      <c r="D35" s="39"/>
      <c r="E35" s="40"/>
      <c r="F35" s="40"/>
      <c r="G35" s="40"/>
      <c r="H35" s="40"/>
    </row>
    <row r="36" spans="1:9" ht="15" thickBot="1" x14ac:dyDescent="0.4">
      <c r="A36" s="41" t="s">
        <v>5</v>
      </c>
      <c r="B36" s="20" t="s">
        <v>27</v>
      </c>
      <c r="C36" s="20" t="s">
        <v>21</v>
      </c>
      <c r="D36" s="20" t="s">
        <v>22</v>
      </c>
      <c r="E36" s="20" t="s">
        <v>23</v>
      </c>
      <c r="F36" s="20" t="s">
        <v>24</v>
      </c>
      <c r="G36" s="20" t="s">
        <v>25</v>
      </c>
      <c r="H36" s="20" t="s">
        <v>26</v>
      </c>
    </row>
    <row r="37" spans="1:9" ht="14.5" customHeight="1" thickBot="1" x14ac:dyDescent="0.4">
      <c r="A37" s="21" t="s">
        <v>7</v>
      </c>
      <c r="B37" s="22">
        <v>26</v>
      </c>
      <c r="C37" s="64"/>
      <c r="D37" s="23">
        <f>B37*C37</f>
        <v>0</v>
      </c>
      <c r="E37" s="64"/>
      <c r="F37" s="23">
        <f>B37*E37</f>
        <v>0</v>
      </c>
      <c r="G37" s="64"/>
      <c r="H37" s="23">
        <f>B37*G37</f>
        <v>0</v>
      </c>
    </row>
    <row r="38" spans="1:9" ht="15" thickBot="1" x14ac:dyDescent="0.4">
      <c r="A38" s="42" t="s">
        <v>8</v>
      </c>
      <c r="B38" s="43">
        <v>7</v>
      </c>
      <c r="C38" s="64"/>
      <c r="D38" s="23">
        <f t="shared" ref="D38:D39" si="9">B38*C38</f>
        <v>0</v>
      </c>
      <c r="E38" s="64"/>
      <c r="F38" s="23">
        <f t="shared" ref="F38:F39" si="10">B38*E38</f>
        <v>0</v>
      </c>
      <c r="G38" s="64"/>
      <c r="H38" s="23">
        <f t="shared" ref="H38:H39" si="11">B38*G38</f>
        <v>0</v>
      </c>
    </row>
    <row r="39" spans="1:9" ht="15" thickBot="1" x14ac:dyDescent="0.4">
      <c r="A39" s="44" t="s">
        <v>9</v>
      </c>
      <c r="B39" s="43">
        <v>26</v>
      </c>
      <c r="C39" s="64"/>
      <c r="D39" s="23">
        <f t="shared" si="9"/>
        <v>0</v>
      </c>
      <c r="E39" s="64"/>
      <c r="F39" s="23">
        <f t="shared" si="10"/>
        <v>0</v>
      </c>
      <c r="G39" s="64"/>
      <c r="H39" s="23">
        <f t="shared" si="11"/>
        <v>0</v>
      </c>
    </row>
    <row r="40" spans="1:9" x14ac:dyDescent="0.35">
      <c r="G40" s="31" t="s">
        <v>15</v>
      </c>
      <c r="H40" s="36">
        <f>D37+D38+D39+F37+F38+F39+H37+H38+H39</f>
        <v>0</v>
      </c>
    </row>
    <row r="42" spans="1:9" ht="15" thickBot="1" x14ac:dyDescent="0.4">
      <c r="A42" s="28"/>
      <c r="B42" s="28"/>
      <c r="C42" s="28"/>
      <c r="D42" s="28"/>
      <c r="E42" s="28"/>
      <c r="F42" s="28"/>
      <c r="G42" s="28"/>
      <c r="H42" s="28"/>
    </row>
    <row r="43" spans="1:9" ht="16.5" thickBot="1" x14ac:dyDescent="0.4">
      <c r="A43" s="45" t="s">
        <v>32</v>
      </c>
      <c r="D43" s="33" t="s">
        <v>18</v>
      </c>
      <c r="E43" s="34"/>
      <c r="F43" s="35" t="s">
        <v>19</v>
      </c>
      <c r="G43" s="35"/>
      <c r="H43" s="33" t="s">
        <v>20</v>
      </c>
      <c r="I43" s="34"/>
    </row>
    <row r="44" spans="1:9" ht="39.65" customHeight="1" thickBot="1" x14ac:dyDescent="0.4">
      <c r="A44" s="46" t="s">
        <v>5</v>
      </c>
      <c r="B44" s="47" t="s">
        <v>10</v>
      </c>
      <c r="C44" s="48" t="s">
        <v>27</v>
      </c>
      <c r="D44" s="48" t="s">
        <v>21</v>
      </c>
      <c r="E44" s="49" t="s">
        <v>22</v>
      </c>
      <c r="F44" s="49" t="s">
        <v>23</v>
      </c>
      <c r="G44" s="49" t="s">
        <v>24</v>
      </c>
      <c r="H44" s="49" t="s">
        <v>25</v>
      </c>
      <c r="I44" s="49" t="s">
        <v>26</v>
      </c>
    </row>
    <row r="45" spans="1:9" ht="48.5" thickBot="1" x14ac:dyDescent="0.4">
      <c r="A45" s="50" t="s">
        <v>34</v>
      </c>
      <c r="B45" s="51" t="s">
        <v>11</v>
      </c>
      <c r="C45" s="52">
        <v>5</v>
      </c>
      <c r="D45" s="65"/>
      <c r="E45" s="53">
        <f>C45*D45</f>
        <v>0</v>
      </c>
      <c r="F45" s="65"/>
      <c r="G45" s="54">
        <f>C45*F45</f>
        <v>0</v>
      </c>
      <c r="H45" s="65"/>
      <c r="I45" s="55">
        <f>C45*H45</f>
        <v>0</v>
      </c>
    </row>
    <row r="46" spans="1:9" x14ac:dyDescent="0.35">
      <c r="H46" s="31" t="s">
        <v>15</v>
      </c>
      <c r="I46" s="36">
        <f>E45+G45+I45</f>
        <v>0</v>
      </c>
    </row>
    <row r="47" spans="1:9" x14ac:dyDescent="0.35">
      <c r="D47" s="56"/>
      <c r="E47" s="56"/>
      <c r="F47" s="56"/>
      <c r="G47" s="56"/>
      <c r="H47" s="56"/>
    </row>
    <row r="48" spans="1:9" x14ac:dyDescent="0.35">
      <c r="A48" s="57" t="s">
        <v>33</v>
      </c>
      <c r="B48" s="57"/>
      <c r="C48" s="57"/>
      <c r="D48" s="57"/>
      <c r="E48" s="57"/>
      <c r="F48" s="57"/>
      <c r="G48" s="57"/>
      <c r="H48" s="57"/>
    </row>
    <row r="50" spans="3:9" ht="18.5" x14ac:dyDescent="0.35">
      <c r="C50" s="58"/>
      <c r="F50" s="58"/>
      <c r="G50" s="59" t="s">
        <v>14</v>
      </c>
      <c r="H50" s="60">
        <f>H13+H22+H31+H40+I46</f>
        <v>0</v>
      </c>
      <c r="I50" s="60"/>
    </row>
  </sheetData>
  <sheetProtection algorithmName="SHA-512" hashValue="FPCPY5QwSuPed4UlMMZJ9Z2MNzZNEKca+Fx5adGYWMB72OTGXr7RqH/ClCNrSAP6zc18dB/a2IxcW179Ban91A==" saltValue="42J/IF09O0o2UxN9obRaDg==" spinCount="100000" sheet="1" objects="1" scenarios="1"/>
  <mergeCells count="26">
    <mergeCell ref="D43:E43"/>
    <mergeCell ref="F43:G43"/>
    <mergeCell ref="H43:I43"/>
    <mergeCell ref="G16:H16"/>
    <mergeCell ref="C25:D25"/>
    <mergeCell ref="E25:F25"/>
    <mergeCell ref="G25:H25"/>
    <mergeCell ref="C34:D34"/>
    <mergeCell ref="E34:F34"/>
    <mergeCell ref="G34:H34"/>
    <mergeCell ref="H50:I50"/>
    <mergeCell ref="A2:H2"/>
    <mergeCell ref="A5:H5"/>
    <mergeCell ref="A6:H6"/>
    <mergeCell ref="A3:H3"/>
    <mergeCell ref="A4:H4"/>
    <mergeCell ref="C7:D7"/>
    <mergeCell ref="E7:F7"/>
    <mergeCell ref="G7:H7"/>
    <mergeCell ref="A48:H48"/>
    <mergeCell ref="B35:D35"/>
    <mergeCell ref="B8:H8"/>
    <mergeCell ref="B17:H17"/>
    <mergeCell ref="B26:H26"/>
    <mergeCell ref="C16:D16"/>
    <mergeCell ref="E16:F16"/>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RFP 902546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Margolin, Yulia  GSA - Procurement Department</dc:creator>
  <cp:lastModifiedBy>Margolin, Yulia  GSA - Procurement Department</cp:lastModifiedBy>
  <dcterms:created xsi:type="dcterms:W3CDTF">2024-07-03T01:26:40Z</dcterms:created>
  <dcterms:modified xsi:type="dcterms:W3CDTF">2024-12-31T23:14:36Z</dcterms:modified>
</cp:coreProperties>
</file>