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acgovt-my.sharepoint.com/personal/lucretia_hopkins_acgov_org/Documents/Documents/"/>
    </mc:Choice>
  </mc:AlternateContent>
  <xr:revisionPtr revIDLastSave="0" documentId="8_{3546BE3F-0FF7-495C-8AEE-F6D9593FE7D2}" xr6:coauthVersionLast="47" xr6:coauthVersionMax="47" xr10:uidLastSave="{00000000-0000-0000-0000-000000000000}"/>
  <bookViews>
    <workbookView xWindow="-110" yWindow="-110" windowWidth="19420" windowHeight="10300" xr2:uid="{C8707D89-3E19-4848-B5A7-B985D8102197}"/>
  </bookViews>
  <sheets>
    <sheet name="Bid Form Budget" sheetId="5" r:id="rId1"/>
  </sheets>
  <externalReferences>
    <externalReference r:id="rId2"/>
  </externalReferences>
  <definedNames>
    <definedName name="CFDA">'[1]CFDA Catalog'!$B$5:$B$2584</definedName>
    <definedName name="ColumnTitle1">#REF!</definedName>
    <definedName name="_xlnm.Print_Titles" localSheetId="0">'Bid Form Budget'!$4:$7</definedName>
    <definedName name="PT_Entity">[1]Passthrough!$A$4:$A$301</definedName>
    <definedName name="PT_Program">[1]Passthrough!$C$4:$C$301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8" i="5" l="1"/>
  <c r="E108" i="5"/>
  <c r="I97" i="5"/>
  <c r="G97" i="5"/>
  <c r="E97" i="5"/>
  <c r="I86" i="5"/>
  <c r="G86" i="5"/>
  <c r="E86" i="5"/>
  <c r="I75" i="5"/>
  <c r="G75" i="5"/>
  <c r="E75" i="5"/>
  <c r="I64" i="5"/>
  <c r="G64" i="5"/>
  <c r="E64" i="5"/>
  <c r="I53" i="5"/>
  <c r="G53" i="5"/>
  <c r="E53" i="5"/>
  <c r="E110" i="5" s="1"/>
  <c r="E112" i="5" s="1"/>
  <c r="I40" i="5"/>
  <c r="G40" i="5"/>
  <c r="E40" i="5"/>
  <c r="I17" i="5"/>
  <c r="G17" i="5"/>
  <c r="E17" i="5"/>
  <c r="I18" i="5"/>
  <c r="I15" i="5"/>
  <c r="I13" i="5"/>
  <c r="G18" i="5"/>
  <c r="G15" i="5"/>
  <c r="I16" i="5"/>
  <c r="G14" i="5"/>
  <c r="G13" i="5"/>
  <c r="E18" i="5"/>
  <c r="E16" i="5"/>
  <c r="E15" i="5"/>
  <c r="E14" i="5"/>
  <c r="E13" i="5"/>
  <c r="B108" i="5"/>
  <c r="B97" i="5"/>
  <c r="B86" i="5"/>
  <c r="B75" i="5"/>
  <c r="B64" i="5"/>
  <c r="B53" i="5"/>
  <c r="B40" i="5"/>
  <c r="B20" i="5"/>
  <c r="I108" i="5" l="1"/>
  <c r="I110" i="5"/>
  <c r="G110" i="5"/>
  <c r="I14" i="5"/>
  <c r="I20" i="5" s="1"/>
  <c r="G16" i="5"/>
  <c r="G20" i="5" s="1"/>
  <c r="E20" i="5"/>
  <c r="E29" i="5" s="1"/>
  <c r="E115" i="5" l="1"/>
  <c r="E117" i="5" s="1"/>
  <c r="G29" i="5"/>
  <c r="I29" i="5"/>
  <c r="G112" i="5" l="1"/>
  <c r="G115" i="5" s="1"/>
  <c r="I112" i="5"/>
  <c r="I115" i="5" s="1"/>
  <c r="G117" i="5" l="1"/>
  <c r="I117" i="5"/>
</calcChain>
</file>

<file path=xl/sharedStrings.xml><?xml version="1.0" encoding="utf-8"?>
<sst xmlns="http://schemas.openxmlformats.org/spreadsheetml/2006/main" count="104" uniqueCount="40">
  <si>
    <t>Year 1</t>
  </si>
  <si>
    <t>Year 2</t>
  </si>
  <si>
    <t>YEAR 3</t>
  </si>
  <si>
    <t>Description</t>
  </si>
  <si>
    <t>A</t>
  </si>
  <si>
    <t>B1</t>
  </si>
  <si>
    <t>C1</t>
  </si>
  <si>
    <t>B2</t>
  </si>
  <si>
    <t>C2</t>
  </si>
  <si>
    <t>B3</t>
  </si>
  <si>
    <t>C3</t>
  </si>
  <si>
    <t>Unit</t>
  </si>
  <si>
    <t>Extended Cost</t>
  </si>
  <si>
    <t>Cost</t>
  </si>
  <si>
    <t>(A*B1)</t>
  </si>
  <si>
    <t>(A*B2)</t>
  </si>
  <si>
    <t>(A*B3)</t>
  </si>
  <si>
    <t>FTE</t>
  </si>
  <si>
    <t>Direct Labor</t>
  </si>
  <si>
    <t>Taxes</t>
  </si>
  <si>
    <t>Direct Other Expenses</t>
  </si>
  <si>
    <t>EXPENSES</t>
  </si>
  <si>
    <t>Benefits</t>
  </si>
  <si>
    <t>Other Direct Costs</t>
  </si>
  <si>
    <t>Subcontractor Costs</t>
  </si>
  <si>
    <t>Position Title</t>
  </si>
  <si>
    <t>Operating Expenses</t>
  </si>
  <si>
    <t>Salaries and Wages</t>
  </si>
  <si>
    <r>
      <t>COST SHALL BE SUBMITTED AS REQUESTED ON THIS EXCEL BID FORM.  NO ALTERATIONS OR CHANGES OF ANY KIND ARE PERMITTED</t>
    </r>
    <r>
      <rPr>
        <sz val="9"/>
        <rFont val="Calibri"/>
        <family val="2"/>
        <scheme val="minor"/>
      </rPr>
      <t>.  Bid responses that do not comply will be subject to rejection in total.  The cost quoted shall include all taxes (excluding sales and use tax) and all other charges, including travel expenses, and is the cost the County will pay for the 3-year term of any contract that is a result of this bid.</t>
    </r>
    <r>
      <rPr>
        <b/>
        <sz val="9"/>
        <rFont val="Calibri"/>
        <family val="2"/>
        <scheme val="minor"/>
      </rPr>
      <t xml:space="preserve">
</t>
    </r>
    <r>
      <rPr>
        <sz val="9"/>
        <rFont val="Calibri"/>
        <family val="2"/>
        <scheme val="minor"/>
      </rPr>
      <t xml:space="preserve">Line items and quantities listed on the </t>
    </r>
    <r>
      <rPr>
        <b/>
        <sz val="9"/>
        <rFont val="Calibri"/>
        <family val="2"/>
        <scheme val="minor"/>
      </rPr>
      <t>Excel Spreadsheet BID FORM</t>
    </r>
    <r>
      <rPr>
        <sz val="9"/>
        <rFont val="Calibri"/>
        <family val="2"/>
        <scheme val="minor"/>
      </rPr>
      <t xml:space="preserve"> are estimates and are not to be construed as a commitment.  </t>
    </r>
    <r>
      <rPr>
        <b/>
        <sz val="9"/>
        <rFont val="Calibri"/>
        <family val="2"/>
        <scheme val="minor"/>
      </rPr>
      <t>No minimum or maximum is guaranteed or implied.
Bidders are required to submit a comprehensive bid that addresses all aspects of the program and activities necessary to fulfill its objectives. Bids must cover the entire scope of the program.</t>
    </r>
  </si>
  <si>
    <t>B4</t>
  </si>
  <si>
    <t>B5</t>
  </si>
  <si>
    <t>B6</t>
  </si>
  <si>
    <r>
      <rPr>
        <b/>
        <sz val="10"/>
        <rFont val="Calibri"/>
        <family val="2"/>
      </rPr>
      <t>Total (E), Dire</t>
    </r>
    <r>
      <rPr>
        <b/>
        <sz val="10"/>
        <color theme="1"/>
        <rFont val="Calibri"/>
        <family val="2"/>
      </rPr>
      <t>ct Labor Costs [</t>
    </r>
    <r>
      <rPr>
        <sz val="10"/>
        <color theme="1"/>
        <rFont val="Calibri"/>
        <family val="2"/>
      </rPr>
      <t>Salaries and Wages + Benefits + Taxes</t>
    </r>
    <r>
      <rPr>
        <b/>
        <sz val="10"/>
        <color theme="1"/>
        <rFont val="Calibri"/>
        <family val="2"/>
      </rPr>
      <t>]</t>
    </r>
  </si>
  <si>
    <t>Total (N), Direct Program Costs (E + M)</t>
  </si>
  <si>
    <t>Total (M), Direct Other Expenses (F + G + H + I + J + K + L)</t>
  </si>
  <si>
    <t>Indirect Rate (%), (O)</t>
  </si>
  <si>
    <t>Category Description</t>
  </si>
  <si>
    <t>BID FORM
RFP 2025-SSA-WBA-CWJTPS
CalWORKs Medical Assistant Certification Job Training and Placement Services</t>
  </si>
  <si>
    <t>Total Bid Cost, (Q)</t>
  </si>
  <si>
    <t>Indirect Amount ($),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</si>
</sst>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4"/>
      <color rgb="FFFFFF00"/>
      <name val="Calibri"/>
      <family val="2"/>
      <scheme val="minor"/>
    </font>
    <font>
      <b/>
      <sz val="9"/>
      <name val="Calibri"/>
      <family val="2"/>
      <scheme val="minor"/>
    </font>
    <font>
      <sz val="9"/>
      <name val="Calibri"/>
      <family val="2"/>
      <scheme val="minor"/>
    </font>
    <font>
      <b/>
      <sz val="10"/>
      <name val="Calibri"/>
      <family val="2"/>
      <scheme val="minor"/>
    </font>
    <font>
      <b/>
      <sz val="10"/>
      <color theme="1"/>
      <name val="Calibri"/>
      <family val="2"/>
    </font>
    <font>
      <b/>
      <sz val="10"/>
      <name val="Calibri"/>
      <family val="2"/>
    </font>
    <font>
      <b/>
      <sz val="14"/>
      <name val="Calibri"/>
      <family val="2"/>
    </font>
    <font>
      <b/>
      <strike/>
      <sz val="10"/>
      <color rgb="FF0000FF"/>
      <name val="Calibri"/>
      <family val="2"/>
    </font>
    <font>
      <b/>
      <sz val="16"/>
      <name val="Calibri"/>
      <family val="2"/>
      <scheme val="minor"/>
    </font>
    <font>
      <sz val="11"/>
      <name val="Calibri"/>
      <family val="2"/>
      <scheme val="minor"/>
    </font>
    <font>
      <b/>
      <sz val="16"/>
      <name val="Calibri Light"/>
      <family val="2"/>
      <scheme val="major"/>
    </font>
    <font>
      <b/>
      <sz val="12"/>
      <name val="Calibri"/>
      <family val="2"/>
      <scheme val="minor"/>
    </font>
    <font>
      <sz val="12"/>
      <name val="Calibri"/>
      <family val="2"/>
      <scheme val="minor"/>
    </font>
    <font>
      <sz val="10"/>
      <color theme="1"/>
      <name val="Calibri"/>
      <family val="2"/>
    </font>
  </fonts>
  <fills count="7">
    <fill>
      <patternFill patternType="none"/>
    </fill>
    <fill>
      <patternFill patternType="gray125"/>
    </fill>
    <fill>
      <patternFill patternType="solid">
        <fgColor theme="8" tint="-0.499984740745262"/>
        <bgColor indexed="64"/>
      </patternFill>
    </fill>
    <fill>
      <patternFill patternType="solid">
        <fgColor theme="4" tint="0.59996337778862885"/>
        <bgColor indexed="64"/>
      </patternFill>
    </fill>
    <fill>
      <patternFill patternType="solid">
        <fgColor rgb="FFFFFF00"/>
        <bgColor indexed="64"/>
      </patternFill>
    </fill>
    <fill>
      <patternFill patternType="solid">
        <fgColor theme="2"/>
        <bgColor indexed="64"/>
      </patternFill>
    </fill>
    <fill>
      <patternFill patternType="solid">
        <fgColor rgb="FFE7E6E6"/>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bottom/>
      <diagonal/>
    </border>
    <border>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medium">
        <color indexed="64"/>
      </right>
      <top/>
      <bottom/>
      <diagonal/>
    </border>
    <border>
      <left style="medium">
        <color indexed="64"/>
      </left>
      <right style="thick">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
      <left style="medium">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Protection="0">
      <alignment vertical="center"/>
    </xf>
    <xf numFmtId="0" fontId="11" fillId="0" borderId="0">
      <alignment vertical="top" wrapText="1"/>
    </xf>
    <xf numFmtId="0" fontId="12" fillId="0" borderId="0" applyNumberFormat="0" applyFill="0" applyBorder="0" applyAlignment="0" applyProtection="0"/>
    <xf numFmtId="0" fontId="11" fillId="0" borderId="0" applyNumberFormat="0" applyFill="0" applyBorder="0" applyProtection="0">
      <alignment horizontal="left" vertical="center" wrapText="1"/>
    </xf>
    <xf numFmtId="0" fontId="13" fillId="0" borderId="0" applyNumberFormat="0" applyFill="0" applyProtection="0">
      <alignment horizontal="left" vertical="center" wrapText="1"/>
    </xf>
    <xf numFmtId="0" fontId="13" fillId="0" borderId="0" applyNumberFormat="0" applyFill="0" applyProtection="0">
      <alignment horizontal="center" vertical="center" wrapText="1"/>
    </xf>
    <xf numFmtId="0" fontId="11" fillId="0" borderId="0" applyFont="0" applyFill="0" applyBorder="0">
      <alignment horizontal="center" vertical="top" wrapText="1"/>
    </xf>
    <xf numFmtId="14" fontId="14" fillId="0" borderId="0" applyFont="0" applyFill="0" applyBorder="0">
      <alignment horizontal="center" vertical="top" wrapText="1"/>
    </xf>
  </cellStyleXfs>
  <cellXfs count="77">
    <xf numFmtId="0" fontId="0" fillId="0" borderId="0" xfId="0"/>
    <xf numFmtId="0" fontId="7" fillId="0" borderId="12" xfId="0" applyFont="1" applyBorder="1" applyAlignment="1">
      <alignment horizontal="left" vertical="center" wrapText="1" indent="2"/>
    </xf>
    <xf numFmtId="44" fontId="6" fillId="4" borderId="5" xfId="1" applyFont="1" applyFill="1" applyBorder="1" applyAlignment="1" applyProtection="1">
      <alignment vertical="center" wrapText="1"/>
      <protection locked="0"/>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0" xfId="0" applyFont="1" applyBorder="1" applyAlignment="1">
      <alignment horizontal="center" vertical="center" wrapText="1"/>
    </xf>
    <xf numFmtId="3" fontId="7" fillId="0" borderId="0" xfId="0" applyNumberFormat="1" applyFont="1" applyAlignment="1">
      <alignment horizontal="center" vertical="center" wrapText="1"/>
    </xf>
    <xf numFmtId="44" fontId="6" fillId="0" borderId="0" xfId="1" applyFont="1" applyFill="1" applyBorder="1" applyAlignment="1" applyProtection="1">
      <alignment vertical="center" wrapText="1"/>
    </xf>
    <xf numFmtId="44" fontId="6" fillId="0" borderId="9" xfId="1" applyFont="1" applyFill="1" applyBorder="1" applyAlignment="1" applyProtection="1">
      <alignment vertical="center" wrapText="1"/>
    </xf>
    <xf numFmtId="0" fontId="7" fillId="0" borderId="11" xfId="0" applyFont="1" applyBorder="1" applyAlignment="1" applyProtection="1">
      <alignment horizontal="left" vertical="center" wrapText="1" indent="2"/>
      <protection locked="0"/>
    </xf>
    <xf numFmtId="4" fontId="7" fillId="4" borderId="5" xfId="0" applyNumberFormat="1" applyFont="1" applyFill="1" applyBorder="1" applyAlignment="1" applyProtection="1">
      <alignment horizontal="center" vertical="center" wrapText="1"/>
      <protection locked="0"/>
    </xf>
    <xf numFmtId="0" fontId="7" fillId="0" borderId="12" xfId="0" applyFont="1" applyBorder="1" applyAlignment="1" applyProtection="1">
      <alignment horizontal="left" vertical="center" wrapText="1" indent="2"/>
      <protection locked="0"/>
    </xf>
    <xf numFmtId="44" fontId="6" fillId="0" borderId="0" xfId="1" applyFont="1" applyBorder="1" applyAlignment="1" applyProtection="1">
      <alignment horizontal="center" vertical="center" wrapText="1"/>
    </xf>
    <xf numFmtId="44" fontId="6" fillId="0" borderId="9" xfId="1" applyFont="1" applyBorder="1" applyAlignment="1" applyProtection="1">
      <alignment horizontal="center" vertical="center" wrapText="1"/>
    </xf>
    <xf numFmtId="44" fontId="6" fillId="0" borderId="5" xfId="1" applyFont="1" applyFill="1" applyBorder="1" applyAlignment="1" applyProtection="1">
      <alignment vertical="center" wrapText="1"/>
    </xf>
    <xf numFmtId="44" fontId="6" fillId="4" borderId="14" xfId="1" applyFont="1" applyFill="1" applyBorder="1" applyAlignment="1" applyProtection="1">
      <alignment vertical="center" wrapText="1"/>
      <protection locked="0"/>
    </xf>
    <xf numFmtId="0" fontId="7" fillId="0" borderId="26" xfId="0" applyFont="1" applyBorder="1" applyAlignment="1" applyProtection="1">
      <alignment horizontal="left" vertical="center" wrapText="1" indent="2"/>
      <protection locked="0"/>
    </xf>
    <xf numFmtId="44" fontId="6" fillId="0" borderId="6" xfId="1" applyFont="1" applyFill="1" applyBorder="1" applyAlignment="1" applyProtection="1">
      <alignment vertical="center" wrapText="1"/>
    </xf>
    <xf numFmtId="44" fontId="6" fillId="0" borderId="7" xfId="1" applyFont="1" applyFill="1" applyBorder="1" applyAlignment="1" applyProtection="1">
      <alignment vertical="center" wrapText="1"/>
    </xf>
    <xf numFmtId="44" fontId="6" fillId="5" borderId="0" xfId="1" applyFont="1" applyFill="1" applyBorder="1" applyAlignment="1" applyProtection="1">
      <alignment horizontal="center" vertical="center" wrapText="1"/>
    </xf>
    <xf numFmtId="44" fontId="6" fillId="5" borderId="9" xfId="1" applyFont="1" applyFill="1" applyBorder="1" applyAlignment="1" applyProtection="1">
      <alignment horizontal="center" vertical="center" wrapText="1"/>
    </xf>
    <xf numFmtId="44" fontId="6" fillId="6" borderId="0" xfId="1" applyFont="1" applyFill="1" applyBorder="1" applyAlignment="1" applyProtection="1">
      <alignment horizontal="center" vertical="center" wrapText="1"/>
    </xf>
    <xf numFmtId="44" fontId="6" fillId="6" borderId="9" xfId="1" applyFont="1" applyFill="1" applyBorder="1" applyAlignment="1" applyProtection="1">
      <alignment horizontal="center" vertical="center" wrapText="1"/>
    </xf>
    <xf numFmtId="44" fontId="6" fillId="0" borderId="0" xfId="1" applyFont="1" applyFill="1" applyBorder="1" applyAlignment="1" applyProtection="1">
      <alignment horizontal="left" vertical="center" wrapText="1"/>
    </xf>
    <xf numFmtId="44" fontId="6" fillId="0" borderId="9" xfId="1" applyFont="1" applyFill="1" applyBorder="1" applyAlignment="1" applyProtection="1">
      <alignment horizontal="left" vertical="center" wrapText="1"/>
    </xf>
    <xf numFmtId="44" fontId="0" fillId="0" borderId="0" xfId="0" applyNumberFormat="1"/>
    <xf numFmtId="9" fontId="6" fillId="4" borderId="0" xfId="2" applyFont="1" applyFill="1" applyBorder="1" applyAlignment="1" applyProtection="1">
      <alignment horizontal="center" vertical="center" wrapText="1"/>
      <protection locked="0"/>
    </xf>
    <xf numFmtId="0" fontId="6" fillId="0" borderId="12" xfId="0" applyFont="1" applyBorder="1" applyAlignment="1">
      <alignment horizontal="left" vertical="center" indent="4"/>
    </xf>
    <xf numFmtId="44" fontId="6" fillId="0" borderId="5" xfId="1" applyFont="1" applyBorder="1" applyAlignment="1" applyProtection="1">
      <alignment vertical="center" wrapText="1"/>
    </xf>
    <xf numFmtId="44" fontId="6" fillId="0" borderId="10" xfId="1" applyFont="1" applyBorder="1" applyAlignment="1" applyProtection="1">
      <alignment vertical="center" wrapText="1"/>
    </xf>
    <xf numFmtId="0" fontId="6"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9" xfId="0" applyFont="1" applyBorder="1" applyAlignment="1">
      <alignment horizontal="center" vertical="center" wrapText="1"/>
    </xf>
    <xf numFmtId="0" fontId="5" fillId="3" borderId="2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 fillId="0" borderId="26" xfId="0" applyFont="1" applyBorder="1" applyAlignment="1">
      <alignment horizontal="left" vertical="center" wrapText="1" indent="2"/>
    </xf>
    <xf numFmtId="3" fontId="7" fillId="0" borderId="4" xfId="0" applyNumberFormat="1" applyFont="1" applyBorder="1" applyAlignment="1">
      <alignment horizontal="center" vertical="center" wrapText="1"/>
    </xf>
    <xf numFmtId="0" fontId="6" fillId="5" borderId="12" xfId="0" applyFont="1" applyFill="1" applyBorder="1" applyAlignment="1">
      <alignment vertical="center"/>
    </xf>
    <xf numFmtId="0" fontId="6" fillId="5" borderId="0" xfId="0" applyFont="1" applyFill="1" applyAlignment="1">
      <alignment horizontal="center" vertical="center" wrapText="1"/>
    </xf>
    <xf numFmtId="0" fontId="6" fillId="0" borderId="12" xfId="0" applyFont="1" applyBorder="1" applyAlignment="1">
      <alignment horizontal="left" vertical="center" wrapText="1" indent="4"/>
    </xf>
    <xf numFmtId="0" fontId="7" fillId="6" borderId="12" xfId="0" applyFont="1" applyFill="1" applyBorder="1" applyAlignment="1">
      <alignment vertical="center" wrapText="1"/>
    </xf>
    <xf numFmtId="0" fontId="6" fillId="6" borderId="0" xfId="0" applyFont="1" applyFill="1" applyAlignment="1">
      <alignment horizontal="center" vertical="center" wrapText="1"/>
    </xf>
    <xf numFmtId="9" fontId="6" fillId="0" borderId="0" xfId="2" applyFont="1" applyFill="1" applyBorder="1" applyAlignment="1" applyProtection="1">
      <alignment horizontal="center" vertical="center" wrapText="1"/>
    </xf>
    <xf numFmtId="0" fontId="7" fillId="0" borderId="8" xfId="0" applyFont="1" applyBorder="1" applyAlignment="1">
      <alignment horizontal="left" vertical="center" wrapText="1" indent="2"/>
    </xf>
    <xf numFmtId="3" fontId="7" fillId="0" borderId="6"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vertical="center" wrapText="1"/>
    </xf>
    <xf numFmtId="0" fontId="6" fillId="0" borderId="0" xfId="0" applyFont="1" applyAlignment="1">
      <alignment horizontal="center" vertical="center" wrapText="1"/>
    </xf>
    <xf numFmtId="0" fontId="9" fillId="0" borderId="29" xfId="0" applyFont="1" applyBorder="1" applyAlignment="1">
      <alignment vertical="center" wrapText="1"/>
    </xf>
    <xf numFmtId="0" fontId="6" fillId="0" borderId="30" xfId="0" applyFont="1" applyBorder="1" applyAlignment="1">
      <alignment vertical="center" wrapText="1"/>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6"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cellXfs>
  <cellStyles count="11">
    <cellStyle name="Currency" xfId="1" builtinId="4"/>
    <cellStyle name="Date" xfId="10" xr:uid="{FDACEFA7-53C8-45F4-97C3-0EE0F2F17987}"/>
    <cellStyle name="Explanatory Text 2" xfId="6" xr:uid="{78350D89-CC3C-4660-9F4D-EACC2459C905}"/>
    <cellStyle name="Heading 1 2" xfId="3" xr:uid="{324BE43A-D9CD-4588-9B9A-E8AB3012E490}"/>
    <cellStyle name="Heading 2 2" xfId="7" xr:uid="{E9EBF3A9-9EE1-4E52-A80F-2B1005B5C547}"/>
    <cellStyle name="Heading 3 2" xfId="8" xr:uid="{19C715E6-5D13-4CFF-A5E8-FDF88FE390FD}"/>
    <cellStyle name="Normal" xfId="0" builtinId="0"/>
    <cellStyle name="Normal 2" xfId="4" xr:uid="{592C45FC-7B33-498F-B399-899D57C9687B}"/>
    <cellStyle name="Owner" xfId="9" xr:uid="{6DE71E81-E27E-44F6-8BEB-358976ECFE64}"/>
    <cellStyle name="Percent" xfId="2" builtinId="5"/>
    <cellStyle name="Title 2" xfId="5" xr:uid="{CD90E390-115B-4BB1-86AC-4D20DD18A331}"/>
  </cellStyles>
  <dxfs count="4">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TableStyle="TableStyleMedium2" defaultPivotStyle="PivotStyleLight16">
    <tableStyle name="Business Plan Checklist" pivot="0" count="4" xr9:uid="{9294A7EA-1FE3-4584-9938-AFAADE29C974}">
      <tableStyleElement type="wholeTable" dxfId="3"/>
      <tableStyleElement type="headerRow" dxfId="2"/>
      <tableStyleElement type="lastColumn" dxfId="1"/>
      <tableStyleElement type="secondColumnStripe" dxfId="0"/>
    </tableStyle>
  </tableStyles>
  <colors>
    <mruColors>
      <color rgb="FFE7E6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gc\mgodfs\Casewarefiles\2014\WC\County%20of%20Alameda%202014\Alameda%20County%20SA%202014\5100%20FAEDS%20FY14%20CSSVC%20Reviewed%2010%2022%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EDS"/>
      <sheetName val="Certification"/>
      <sheetName val="DCSS Reconciliation"/>
      <sheetName val="BARS"/>
      <sheetName val="IA-E"/>
      <sheetName val="IA-R"/>
      <sheetName val="Sample Reconciliation"/>
      <sheetName val="CFDA Catalog"/>
      <sheetName val="Passthrough"/>
      <sheetName val="ARRA"/>
      <sheetName val="Dept"/>
      <sheetName val="Headers"/>
      <sheetName val="5100 FAEDS FY14 CSSVC Reviewed "/>
    </sheetNames>
    <sheetDataSet>
      <sheetData sheetId="0"/>
      <sheetData sheetId="1"/>
      <sheetData sheetId="2"/>
      <sheetData sheetId="3"/>
      <sheetData sheetId="4"/>
      <sheetData sheetId="5"/>
      <sheetData sheetId="6"/>
      <sheetData sheetId="7">
        <row r="1">
          <cell r="A1">
            <v>0</v>
          </cell>
        </row>
        <row r="6">
          <cell r="B6" t="str">
            <v>10.001</v>
          </cell>
        </row>
        <row r="7">
          <cell r="B7" t="str">
            <v>10.025</v>
          </cell>
        </row>
        <row r="8">
          <cell r="B8" t="str">
            <v>10.028</v>
          </cell>
        </row>
        <row r="9">
          <cell r="B9" t="str">
            <v>10.030</v>
          </cell>
        </row>
        <row r="10">
          <cell r="B10" t="str">
            <v>10.051</v>
          </cell>
        </row>
        <row r="11">
          <cell r="B11" t="str">
            <v>10.053</v>
          </cell>
        </row>
        <row r="12">
          <cell r="B12" t="str">
            <v>10.054</v>
          </cell>
        </row>
        <row r="13">
          <cell r="B13" t="str">
            <v>10.055</v>
          </cell>
        </row>
        <row r="14">
          <cell r="B14" t="str">
            <v>10.056</v>
          </cell>
        </row>
        <row r="15">
          <cell r="B15" t="str">
            <v>10.069</v>
          </cell>
        </row>
        <row r="16">
          <cell r="B16" t="str">
            <v>10.072</v>
          </cell>
        </row>
        <row r="17">
          <cell r="B17" t="str">
            <v>10.080</v>
          </cell>
        </row>
        <row r="18">
          <cell r="B18" t="str">
            <v>10.085</v>
          </cell>
        </row>
        <row r="19">
          <cell r="B19" t="str">
            <v>10.087</v>
          </cell>
        </row>
        <row r="20">
          <cell r="B20" t="str">
            <v>10.088</v>
          </cell>
        </row>
        <row r="21">
          <cell r="B21" t="str">
            <v>10.089</v>
          </cell>
        </row>
        <row r="22">
          <cell r="B22" t="str">
            <v>10.090</v>
          </cell>
        </row>
        <row r="23">
          <cell r="B23" t="str">
            <v>10.091</v>
          </cell>
        </row>
        <row r="24">
          <cell r="B24" t="str">
            <v>10.092</v>
          </cell>
        </row>
        <row r="25">
          <cell r="B25" t="str">
            <v>10.093</v>
          </cell>
        </row>
        <row r="26">
          <cell r="B26" t="str">
            <v>10.095</v>
          </cell>
        </row>
        <row r="27">
          <cell r="B27" t="str">
            <v>10.098</v>
          </cell>
        </row>
        <row r="28">
          <cell r="B28" t="str">
            <v>10.099</v>
          </cell>
        </row>
        <row r="29">
          <cell r="B29" t="str">
            <v>10.101</v>
          </cell>
        </row>
        <row r="30">
          <cell r="B30" t="str">
            <v>10.102</v>
          </cell>
        </row>
        <row r="31">
          <cell r="B31" t="str">
            <v>10.105</v>
          </cell>
        </row>
        <row r="32">
          <cell r="B32" t="str">
            <v>10.106</v>
          </cell>
        </row>
        <row r="33">
          <cell r="B33" t="str">
            <v>10.141</v>
          </cell>
        </row>
        <row r="34">
          <cell r="B34" t="str">
            <v>10.153</v>
          </cell>
        </row>
        <row r="35">
          <cell r="B35" t="str">
            <v>10.155</v>
          </cell>
        </row>
        <row r="36">
          <cell r="B36" t="str">
            <v>10.156</v>
          </cell>
        </row>
        <row r="37">
          <cell r="B37" t="str">
            <v>10.162</v>
          </cell>
        </row>
        <row r="38">
          <cell r="B38" t="str">
            <v>10.163</v>
          </cell>
        </row>
        <row r="39">
          <cell r="B39" t="str">
            <v>10.164</v>
          </cell>
        </row>
        <row r="40">
          <cell r="B40" t="str">
            <v>10.165</v>
          </cell>
        </row>
        <row r="41">
          <cell r="B41" t="str">
            <v>10.167</v>
          </cell>
        </row>
        <row r="42">
          <cell r="B42" t="str">
            <v>10.168</v>
          </cell>
        </row>
        <row r="43">
          <cell r="B43" t="str">
            <v>10.170</v>
          </cell>
        </row>
        <row r="44">
          <cell r="B44" t="str">
            <v>10.171</v>
          </cell>
        </row>
        <row r="45">
          <cell r="B45" t="str">
            <v>10.172</v>
          </cell>
        </row>
        <row r="46">
          <cell r="B46" t="str">
            <v>10.200</v>
          </cell>
        </row>
        <row r="47">
          <cell r="B47" t="str">
            <v>10.202</v>
          </cell>
        </row>
        <row r="48">
          <cell r="B48" t="str">
            <v>10.203</v>
          </cell>
        </row>
        <row r="49">
          <cell r="B49" t="str">
            <v>10.205</v>
          </cell>
        </row>
        <row r="50">
          <cell r="B50" t="str">
            <v>10.206</v>
          </cell>
        </row>
        <row r="51">
          <cell r="B51" t="str">
            <v>10.207</v>
          </cell>
        </row>
        <row r="52">
          <cell r="B52" t="str">
            <v>10.210</v>
          </cell>
        </row>
        <row r="53">
          <cell r="B53" t="str">
            <v>10.212</v>
          </cell>
        </row>
        <row r="54">
          <cell r="B54" t="str">
            <v>10.215</v>
          </cell>
        </row>
        <row r="55">
          <cell r="B55" t="str">
            <v>10.216</v>
          </cell>
        </row>
        <row r="56">
          <cell r="B56" t="str">
            <v>10.217</v>
          </cell>
        </row>
        <row r="57">
          <cell r="B57" t="str">
            <v>10.219</v>
          </cell>
        </row>
        <row r="58">
          <cell r="B58" t="str">
            <v>10.220</v>
          </cell>
        </row>
        <row r="59">
          <cell r="B59" t="str">
            <v>10.221</v>
          </cell>
        </row>
        <row r="60">
          <cell r="B60" t="str">
            <v>10.222</v>
          </cell>
        </row>
        <row r="61">
          <cell r="B61" t="str">
            <v>10.223</v>
          </cell>
        </row>
        <row r="62">
          <cell r="B62" t="str">
            <v>10.225</v>
          </cell>
        </row>
        <row r="63">
          <cell r="B63" t="str">
            <v>10.226</v>
          </cell>
        </row>
        <row r="64">
          <cell r="B64" t="str">
            <v>10.227</v>
          </cell>
        </row>
        <row r="65">
          <cell r="B65" t="str">
            <v>10.228</v>
          </cell>
        </row>
        <row r="66">
          <cell r="B66" t="str">
            <v>10.250</v>
          </cell>
        </row>
        <row r="67">
          <cell r="B67" t="str">
            <v>10.253</v>
          </cell>
        </row>
        <row r="68">
          <cell r="B68" t="str">
            <v>10.254</v>
          </cell>
        </row>
        <row r="69">
          <cell r="B69" t="str">
            <v>10.255</v>
          </cell>
        </row>
        <row r="70">
          <cell r="B70" t="str">
            <v>10.256</v>
          </cell>
        </row>
        <row r="71">
          <cell r="B71" t="str">
            <v>10.290</v>
          </cell>
        </row>
        <row r="72">
          <cell r="B72" t="str">
            <v>10.303</v>
          </cell>
        </row>
        <row r="73">
          <cell r="B73" t="str">
            <v>10.304</v>
          </cell>
        </row>
        <row r="74">
          <cell r="B74" t="str">
            <v>10.305</v>
          </cell>
        </row>
        <row r="75">
          <cell r="B75" t="str">
            <v>10.306</v>
          </cell>
        </row>
        <row r="76">
          <cell r="B76" t="str">
            <v>10.307</v>
          </cell>
        </row>
        <row r="77">
          <cell r="B77" t="str">
            <v>10.308</v>
          </cell>
        </row>
        <row r="78">
          <cell r="B78" t="str">
            <v>10.309</v>
          </cell>
        </row>
        <row r="79">
          <cell r="B79" t="str">
            <v>10.310</v>
          </cell>
        </row>
        <row r="80">
          <cell r="B80" t="str">
            <v>10.311</v>
          </cell>
        </row>
        <row r="81">
          <cell r="B81" t="str">
            <v>10.312</v>
          </cell>
        </row>
        <row r="82">
          <cell r="B82" t="str">
            <v>10.313</v>
          </cell>
        </row>
        <row r="83">
          <cell r="B83" t="str">
            <v>10.314</v>
          </cell>
        </row>
        <row r="84">
          <cell r="B84" t="str">
            <v>10.315</v>
          </cell>
        </row>
        <row r="85">
          <cell r="B85" t="str">
            <v>10.316</v>
          </cell>
        </row>
        <row r="86">
          <cell r="B86" t="str">
            <v>10.317</v>
          </cell>
        </row>
        <row r="87">
          <cell r="B87" t="str">
            <v>10.318</v>
          </cell>
        </row>
        <row r="88">
          <cell r="B88" t="str">
            <v>10.319</v>
          </cell>
        </row>
        <row r="89">
          <cell r="B89" t="str">
            <v>10.320</v>
          </cell>
        </row>
        <row r="90">
          <cell r="B90" t="str">
            <v>10.322</v>
          </cell>
        </row>
        <row r="91">
          <cell r="B91" t="str">
            <v>10.324</v>
          </cell>
        </row>
        <row r="92">
          <cell r="B92" t="str">
            <v>10.325</v>
          </cell>
        </row>
        <row r="93">
          <cell r="B93" t="str">
            <v>10.326</v>
          </cell>
        </row>
        <row r="94">
          <cell r="B94" t="str">
            <v>10.327</v>
          </cell>
        </row>
        <row r="95">
          <cell r="B95" t="str">
            <v>10.350</v>
          </cell>
        </row>
        <row r="96">
          <cell r="B96" t="str">
            <v>10.352</v>
          </cell>
        </row>
        <row r="97">
          <cell r="B97" t="str">
            <v>10.404</v>
          </cell>
        </row>
        <row r="98">
          <cell r="B98" t="str">
            <v>10.405</v>
          </cell>
        </row>
        <row r="99">
          <cell r="B99" t="str">
            <v>10.406</v>
          </cell>
        </row>
        <row r="100">
          <cell r="B100" t="str">
            <v>10.407</v>
          </cell>
        </row>
        <row r="101">
          <cell r="B101" t="str">
            <v>10.410</v>
          </cell>
        </row>
        <row r="102">
          <cell r="B102" t="str">
            <v>10.415</v>
          </cell>
        </row>
        <row r="103">
          <cell r="B103" t="str">
            <v>10.417</v>
          </cell>
        </row>
        <row r="104">
          <cell r="B104" t="str">
            <v>10.420</v>
          </cell>
        </row>
        <row r="105">
          <cell r="B105" t="str">
            <v>10.421</v>
          </cell>
        </row>
        <row r="106">
          <cell r="B106" t="str">
            <v>10.427</v>
          </cell>
        </row>
        <row r="107">
          <cell r="B107" t="str">
            <v>10.433</v>
          </cell>
        </row>
        <row r="108">
          <cell r="B108" t="str">
            <v>10.435</v>
          </cell>
        </row>
        <row r="109">
          <cell r="B109" t="str">
            <v>10.437</v>
          </cell>
        </row>
        <row r="110">
          <cell r="B110" t="str">
            <v>10.438</v>
          </cell>
        </row>
        <row r="111">
          <cell r="B111" t="str">
            <v>10.443</v>
          </cell>
        </row>
        <row r="112">
          <cell r="B112" t="str">
            <v>10.446</v>
          </cell>
        </row>
        <row r="113">
          <cell r="B113" t="str">
            <v>10.447</v>
          </cell>
        </row>
        <row r="114">
          <cell r="B114" t="str">
            <v>10.448</v>
          </cell>
        </row>
        <row r="115">
          <cell r="B115" t="str">
            <v>10.449</v>
          </cell>
        </row>
        <row r="116">
          <cell r="B116" t="str">
            <v>10.450</v>
          </cell>
        </row>
        <row r="117">
          <cell r="B117" t="str">
            <v>10.451</v>
          </cell>
        </row>
        <row r="118">
          <cell r="B118" t="str">
            <v>10.456</v>
          </cell>
        </row>
        <row r="119">
          <cell r="B119" t="str">
            <v>10.458</v>
          </cell>
        </row>
        <row r="120">
          <cell r="B120" t="str">
            <v>10.460</v>
          </cell>
        </row>
        <row r="121">
          <cell r="B121" t="str">
            <v>10.475</v>
          </cell>
        </row>
        <row r="122">
          <cell r="B122" t="str">
            <v>10.477</v>
          </cell>
        </row>
        <row r="123">
          <cell r="B123" t="str">
            <v>10.479</v>
          </cell>
        </row>
        <row r="124">
          <cell r="B124" t="str">
            <v>10.500</v>
          </cell>
        </row>
        <row r="125">
          <cell r="B125" t="str">
            <v>10.551</v>
          </cell>
        </row>
        <row r="126">
          <cell r="B126" t="str">
            <v>10.553</v>
          </cell>
        </row>
        <row r="127">
          <cell r="B127" t="str">
            <v>10.555</v>
          </cell>
        </row>
        <row r="128">
          <cell r="B128" t="str">
            <v>10.556</v>
          </cell>
        </row>
        <row r="129">
          <cell r="B129" t="str">
            <v>10.557</v>
          </cell>
        </row>
        <row r="130">
          <cell r="B130" t="str">
            <v>10.558</v>
          </cell>
        </row>
        <row r="131">
          <cell r="B131" t="str">
            <v>10.559</v>
          </cell>
        </row>
        <row r="132">
          <cell r="B132" t="str">
            <v>10.560</v>
          </cell>
        </row>
        <row r="133">
          <cell r="B133" t="str">
            <v>10.561</v>
          </cell>
        </row>
        <row r="134">
          <cell r="B134" t="str">
            <v>10.565</v>
          </cell>
        </row>
        <row r="135">
          <cell r="B135" t="str">
            <v>10.566</v>
          </cell>
        </row>
        <row r="136">
          <cell r="B136" t="str">
            <v>10.567</v>
          </cell>
        </row>
        <row r="137">
          <cell r="B137" t="str">
            <v>10.568</v>
          </cell>
        </row>
        <row r="138">
          <cell r="B138" t="str">
            <v>10.569</v>
          </cell>
        </row>
        <row r="139">
          <cell r="B139" t="str">
            <v>10.572</v>
          </cell>
        </row>
        <row r="140">
          <cell r="B140" t="str">
            <v>10.574</v>
          </cell>
        </row>
        <row r="141">
          <cell r="B141" t="str">
            <v>10.575</v>
          </cell>
        </row>
        <row r="142">
          <cell r="B142" t="str">
            <v>10.576</v>
          </cell>
        </row>
        <row r="143">
          <cell r="B143" t="str">
            <v>10.577</v>
          </cell>
        </row>
        <row r="144">
          <cell r="B144" t="str">
            <v>10.578</v>
          </cell>
        </row>
        <row r="145">
          <cell r="B145" t="str">
            <v>10.579</v>
          </cell>
        </row>
        <row r="146">
          <cell r="B146" t="str">
            <v>10.580</v>
          </cell>
        </row>
        <row r="147">
          <cell r="B147" t="str">
            <v>10.582</v>
          </cell>
        </row>
        <row r="148">
          <cell r="B148" t="str">
            <v>10.583</v>
          </cell>
        </row>
        <row r="149">
          <cell r="B149" t="str">
            <v>10.585</v>
          </cell>
        </row>
        <row r="150">
          <cell r="B150" t="str">
            <v>10.586</v>
          </cell>
        </row>
        <row r="151">
          <cell r="B151" t="str">
            <v>10.587</v>
          </cell>
        </row>
        <row r="152">
          <cell r="B152" t="str">
            <v>10.588</v>
          </cell>
        </row>
        <row r="153">
          <cell r="B153" t="str">
            <v>10.589</v>
          </cell>
        </row>
        <row r="154">
          <cell r="B154" t="str">
            <v>10.590</v>
          </cell>
        </row>
        <row r="155">
          <cell r="B155" t="str">
            <v>10.591</v>
          </cell>
        </row>
        <row r="156">
          <cell r="B156" t="str">
            <v>10.592</v>
          </cell>
        </row>
        <row r="157">
          <cell r="B157" t="str">
            <v>10.593</v>
          </cell>
        </row>
        <row r="158">
          <cell r="B158" t="str">
            <v>10.594</v>
          </cell>
        </row>
        <row r="159">
          <cell r="B159" t="str">
            <v>10.595</v>
          </cell>
        </row>
        <row r="160">
          <cell r="B160" t="str">
            <v>10.600</v>
          </cell>
        </row>
        <row r="161">
          <cell r="B161" t="str">
            <v>10.601</v>
          </cell>
        </row>
        <row r="162">
          <cell r="B162" t="str">
            <v>10.602</v>
          </cell>
        </row>
        <row r="163">
          <cell r="B163" t="str">
            <v>10.603</v>
          </cell>
        </row>
        <row r="164">
          <cell r="B164" t="str">
            <v>10.604</v>
          </cell>
        </row>
        <row r="165">
          <cell r="B165" t="str">
            <v>10.605</v>
          </cell>
        </row>
        <row r="166">
          <cell r="B166" t="str">
            <v>10.606</v>
          </cell>
        </row>
        <row r="167">
          <cell r="B167" t="str">
            <v>10.608</v>
          </cell>
        </row>
        <row r="168">
          <cell r="B168" t="str">
            <v>10.609</v>
          </cell>
        </row>
        <row r="169">
          <cell r="B169" t="str">
            <v>10.610</v>
          </cell>
        </row>
        <row r="170">
          <cell r="B170" t="str">
            <v>10.612</v>
          </cell>
        </row>
        <row r="171">
          <cell r="B171" t="str">
            <v>10.613</v>
          </cell>
        </row>
        <row r="172">
          <cell r="B172" t="str">
            <v>10.614</v>
          </cell>
        </row>
        <row r="173">
          <cell r="B173" t="str">
            <v>10.652</v>
          </cell>
        </row>
        <row r="174">
          <cell r="B174" t="str">
            <v>10.664</v>
          </cell>
        </row>
        <row r="175">
          <cell r="B175" t="str">
            <v>10.665</v>
          </cell>
        </row>
        <row r="176">
          <cell r="B176" t="str">
            <v>10.666</v>
          </cell>
        </row>
        <row r="177">
          <cell r="B177" t="str">
            <v>10.672</v>
          </cell>
        </row>
        <row r="178">
          <cell r="B178" t="str">
            <v>10.674</v>
          </cell>
        </row>
        <row r="179">
          <cell r="B179" t="str">
            <v>10.675</v>
          </cell>
        </row>
        <row r="180">
          <cell r="B180" t="str">
            <v>10.676</v>
          </cell>
        </row>
        <row r="181">
          <cell r="B181" t="str">
            <v>10.678</v>
          </cell>
        </row>
        <row r="182">
          <cell r="B182" t="str">
            <v>10.679</v>
          </cell>
        </row>
        <row r="183">
          <cell r="B183" t="str">
            <v>10.680</v>
          </cell>
        </row>
        <row r="184">
          <cell r="B184" t="str">
            <v>10.681</v>
          </cell>
        </row>
        <row r="185">
          <cell r="B185" t="str">
            <v>10.682</v>
          </cell>
        </row>
        <row r="186">
          <cell r="B186" t="str">
            <v>10.683</v>
          </cell>
        </row>
        <row r="187">
          <cell r="B187" t="str">
            <v>10.684</v>
          </cell>
        </row>
        <row r="188">
          <cell r="B188" t="str">
            <v>10.685</v>
          </cell>
        </row>
        <row r="189">
          <cell r="B189" t="str">
            <v>10.687</v>
          </cell>
        </row>
        <row r="190">
          <cell r="B190" t="str">
            <v>10.688</v>
          </cell>
        </row>
        <row r="191">
          <cell r="B191" t="str">
            <v>10.689</v>
          </cell>
        </row>
        <row r="192">
          <cell r="B192" t="str">
            <v>10.690</v>
          </cell>
        </row>
        <row r="193">
          <cell r="B193" t="str">
            <v>10.691</v>
          </cell>
        </row>
        <row r="194">
          <cell r="B194" t="str">
            <v>10.692</v>
          </cell>
        </row>
        <row r="195">
          <cell r="B195" t="str">
            <v>10.693</v>
          </cell>
        </row>
        <row r="196">
          <cell r="B196" t="str">
            <v>10.694</v>
          </cell>
        </row>
        <row r="197">
          <cell r="B197" t="str">
            <v>10.700</v>
          </cell>
        </row>
        <row r="198">
          <cell r="B198" t="str">
            <v>10.759</v>
          </cell>
        </row>
        <row r="199">
          <cell r="B199" t="str">
            <v>10.760</v>
          </cell>
        </row>
        <row r="200">
          <cell r="B200" t="str">
            <v>10.761</v>
          </cell>
        </row>
        <row r="201">
          <cell r="B201" t="str">
            <v>10.762</v>
          </cell>
        </row>
        <row r="202">
          <cell r="B202" t="str">
            <v>10.763</v>
          </cell>
        </row>
        <row r="203">
          <cell r="B203" t="str">
            <v>10.766</v>
          </cell>
        </row>
        <row r="204">
          <cell r="B204" t="str">
            <v>10.767</v>
          </cell>
        </row>
        <row r="205">
          <cell r="B205" t="str">
            <v>10.768</v>
          </cell>
        </row>
        <row r="206">
          <cell r="B206" t="str">
            <v>10.769</v>
          </cell>
        </row>
        <row r="207">
          <cell r="B207" t="str">
            <v>10.770</v>
          </cell>
        </row>
        <row r="208">
          <cell r="B208" t="str">
            <v>10.771</v>
          </cell>
        </row>
        <row r="209">
          <cell r="B209" t="str">
            <v>10.773</v>
          </cell>
        </row>
        <row r="210">
          <cell r="B210" t="str">
            <v>10.777</v>
          </cell>
        </row>
        <row r="211">
          <cell r="B211" t="str">
            <v>10.778</v>
          </cell>
        </row>
        <row r="212">
          <cell r="B212" t="str">
            <v>10.781</v>
          </cell>
        </row>
        <row r="213">
          <cell r="B213" t="str">
            <v>10.782</v>
          </cell>
        </row>
        <row r="214">
          <cell r="B214" t="str">
            <v>10.850</v>
          </cell>
        </row>
        <row r="215">
          <cell r="B215" t="str">
            <v>10.851</v>
          </cell>
        </row>
        <row r="216">
          <cell r="B216" t="str">
            <v>10.854</v>
          </cell>
        </row>
        <row r="217">
          <cell r="B217" t="str">
            <v>10.855</v>
          </cell>
        </row>
        <row r="218">
          <cell r="B218" t="str">
            <v>10.856</v>
          </cell>
        </row>
        <row r="219">
          <cell r="B219" t="str">
            <v>10.857</v>
          </cell>
        </row>
        <row r="220">
          <cell r="B220" t="str">
            <v>10.858</v>
          </cell>
        </row>
        <row r="221">
          <cell r="B221" t="str">
            <v>10.859</v>
          </cell>
        </row>
        <row r="222">
          <cell r="B222" t="str">
            <v>10.861</v>
          </cell>
        </row>
        <row r="223">
          <cell r="B223" t="str">
            <v>10.862</v>
          </cell>
        </row>
        <row r="224">
          <cell r="B224" t="str">
            <v>10.863</v>
          </cell>
        </row>
        <row r="225">
          <cell r="B225" t="str">
            <v>10.864</v>
          </cell>
        </row>
        <row r="226">
          <cell r="B226" t="str">
            <v>10.865</v>
          </cell>
        </row>
        <row r="227">
          <cell r="B227" t="str">
            <v>10.866</v>
          </cell>
        </row>
        <row r="228">
          <cell r="B228" t="str">
            <v>10.867</v>
          </cell>
        </row>
        <row r="229">
          <cell r="B229" t="str">
            <v>10.868</v>
          </cell>
        </row>
        <row r="230">
          <cell r="B230" t="str">
            <v>10.870</v>
          </cell>
        </row>
        <row r="231">
          <cell r="B231" t="str">
            <v>10.871</v>
          </cell>
        </row>
        <row r="232">
          <cell r="B232" t="str">
            <v>10.874</v>
          </cell>
        </row>
        <row r="233">
          <cell r="B233" t="str">
            <v>10.886</v>
          </cell>
        </row>
        <row r="234">
          <cell r="B234" t="str">
            <v>10.901</v>
          </cell>
        </row>
        <row r="235">
          <cell r="B235" t="str">
            <v>10.902</v>
          </cell>
        </row>
        <row r="236">
          <cell r="B236" t="str">
            <v>10.903</v>
          </cell>
        </row>
        <row r="237">
          <cell r="B237" t="str">
            <v>10.904</v>
          </cell>
        </row>
        <row r="238">
          <cell r="B238" t="str">
            <v>10.905</v>
          </cell>
        </row>
        <row r="239">
          <cell r="B239" t="str">
            <v>10.907</v>
          </cell>
        </row>
        <row r="240">
          <cell r="B240" t="str">
            <v>10.912</v>
          </cell>
        </row>
        <row r="241">
          <cell r="B241" t="str">
            <v>10.913</v>
          </cell>
        </row>
        <row r="242">
          <cell r="B242" t="str">
            <v>10.914</v>
          </cell>
        </row>
        <row r="243">
          <cell r="B243" t="str">
            <v>10.916</v>
          </cell>
        </row>
        <row r="244">
          <cell r="B244" t="str">
            <v>10.917</v>
          </cell>
        </row>
        <row r="245">
          <cell r="B245" t="str">
            <v>10.920</v>
          </cell>
        </row>
        <row r="246">
          <cell r="B246" t="str">
            <v>10.921</v>
          </cell>
        </row>
        <row r="247">
          <cell r="B247" t="str">
            <v>10.922</v>
          </cell>
        </row>
        <row r="248">
          <cell r="B248" t="str">
            <v>10.923</v>
          </cell>
        </row>
        <row r="249">
          <cell r="B249" t="str">
            <v>10.924</v>
          </cell>
        </row>
        <row r="250">
          <cell r="B250" t="str">
            <v>10.925</v>
          </cell>
        </row>
        <row r="251">
          <cell r="B251" t="str">
            <v>10.926</v>
          </cell>
        </row>
        <row r="252">
          <cell r="B252" t="str">
            <v>10.927</v>
          </cell>
        </row>
        <row r="253">
          <cell r="B253" t="str">
            <v>10.928</v>
          </cell>
        </row>
        <row r="254">
          <cell r="B254" t="str">
            <v>10.929</v>
          </cell>
        </row>
        <row r="255">
          <cell r="B255" t="str">
            <v>10.950</v>
          </cell>
        </row>
        <row r="256">
          <cell r="B256" t="str">
            <v>10.960</v>
          </cell>
        </row>
        <row r="257">
          <cell r="B257" t="str">
            <v>10.961</v>
          </cell>
        </row>
        <row r="258">
          <cell r="B258" t="str">
            <v>10.962</v>
          </cell>
        </row>
        <row r="259">
          <cell r="B259" t="str">
            <v>10.999</v>
          </cell>
        </row>
        <row r="260">
          <cell r="B260" t="str">
            <v>11.001</v>
          </cell>
        </row>
        <row r="261">
          <cell r="B261" t="str">
            <v>11.002</v>
          </cell>
        </row>
        <row r="262">
          <cell r="B262" t="str">
            <v>11.003</v>
          </cell>
        </row>
        <row r="263">
          <cell r="B263" t="str">
            <v>11.004</v>
          </cell>
        </row>
        <row r="264">
          <cell r="B264" t="str">
            <v>11.005</v>
          </cell>
        </row>
        <row r="265">
          <cell r="B265" t="str">
            <v>11.006</v>
          </cell>
        </row>
        <row r="266">
          <cell r="B266" t="str">
            <v>11.008</v>
          </cell>
        </row>
        <row r="267">
          <cell r="B267" t="str">
            <v>11.010</v>
          </cell>
        </row>
        <row r="268">
          <cell r="B268" t="str">
            <v>11.011</v>
          </cell>
        </row>
        <row r="269">
          <cell r="B269" t="str">
            <v>11.012</v>
          </cell>
        </row>
        <row r="270">
          <cell r="B270" t="str">
            <v>11.013</v>
          </cell>
        </row>
        <row r="271">
          <cell r="B271" t="str">
            <v>11.020</v>
          </cell>
        </row>
        <row r="272">
          <cell r="B272" t="str">
            <v>11.025</v>
          </cell>
        </row>
        <row r="273">
          <cell r="B273" t="str">
            <v>11.026</v>
          </cell>
        </row>
        <row r="274">
          <cell r="B274" t="str">
            <v>11.030</v>
          </cell>
        </row>
        <row r="275">
          <cell r="B275" t="str">
            <v>11.106</v>
          </cell>
        </row>
        <row r="276">
          <cell r="B276" t="str">
            <v>11.108</v>
          </cell>
        </row>
        <row r="277">
          <cell r="B277" t="str">
            <v>11.110</v>
          </cell>
        </row>
        <row r="278">
          <cell r="B278" t="str">
            <v>11.111</v>
          </cell>
        </row>
        <row r="279">
          <cell r="B279" t="str">
            <v>11.112</v>
          </cell>
        </row>
        <row r="280">
          <cell r="B280" t="str">
            <v>11.113</v>
          </cell>
        </row>
        <row r="281">
          <cell r="B281" t="str">
            <v>11.150</v>
          </cell>
        </row>
        <row r="282">
          <cell r="B282" t="str">
            <v>11.300</v>
          </cell>
        </row>
        <row r="283">
          <cell r="B283" t="str">
            <v>11.302</v>
          </cell>
        </row>
        <row r="284">
          <cell r="B284" t="str">
            <v>11.303</v>
          </cell>
        </row>
        <row r="285">
          <cell r="B285" t="str">
            <v>11.307</v>
          </cell>
        </row>
        <row r="286">
          <cell r="B286" t="str">
            <v>11.312</v>
          </cell>
        </row>
        <row r="287">
          <cell r="B287" t="str">
            <v>11.313</v>
          </cell>
        </row>
        <row r="288">
          <cell r="B288" t="str">
            <v>11.400</v>
          </cell>
        </row>
        <row r="289">
          <cell r="B289" t="str">
            <v>11.407</v>
          </cell>
        </row>
        <row r="290">
          <cell r="B290" t="str">
            <v>11.408</v>
          </cell>
        </row>
        <row r="291">
          <cell r="B291" t="str">
            <v>11.413</v>
          </cell>
        </row>
        <row r="292">
          <cell r="B292" t="str">
            <v>11.415</v>
          </cell>
        </row>
        <row r="293">
          <cell r="B293" t="str">
            <v>11.417</v>
          </cell>
        </row>
        <row r="294">
          <cell r="B294" t="str">
            <v>11.419</v>
          </cell>
        </row>
        <row r="295">
          <cell r="B295" t="str">
            <v>11.420</v>
          </cell>
        </row>
        <row r="296">
          <cell r="B296" t="str">
            <v>11.426</v>
          </cell>
        </row>
        <row r="297">
          <cell r="B297" t="str">
            <v>11.427</v>
          </cell>
        </row>
        <row r="298">
          <cell r="B298" t="str">
            <v>11.429</v>
          </cell>
        </row>
        <row r="299">
          <cell r="B299" t="str">
            <v>11.430</v>
          </cell>
        </row>
        <row r="300">
          <cell r="B300" t="str">
            <v>11.431</v>
          </cell>
        </row>
        <row r="301">
          <cell r="B301" t="str">
            <v>11.432</v>
          </cell>
        </row>
        <row r="302">
          <cell r="B302" t="str">
            <v>11.433</v>
          </cell>
        </row>
        <row r="303">
          <cell r="B303" t="str">
            <v>11.434</v>
          </cell>
        </row>
        <row r="304">
          <cell r="B304" t="str">
            <v>11.435</v>
          </cell>
        </row>
        <row r="305">
          <cell r="B305" t="str">
            <v>11.436</v>
          </cell>
        </row>
        <row r="306">
          <cell r="B306" t="str">
            <v>11.437</v>
          </cell>
        </row>
        <row r="307">
          <cell r="B307" t="str">
            <v>11.438</v>
          </cell>
        </row>
        <row r="308">
          <cell r="B308" t="str">
            <v>11.439</v>
          </cell>
        </row>
        <row r="309">
          <cell r="B309" t="str">
            <v>11.440</v>
          </cell>
        </row>
        <row r="310">
          <cell r="B310" t="str">
            <v>11.441</v>
          </cell>
        </row>
        <row r="311">
          <cell r="B311" t="str">
            <v>11.452</v>
          </cell>
        </row>
        <row r="312">
          <cell r="B312" t="str">
            <v>11.454</v>
          </cell>
        </row>
        <row r="313">
          <cell r="B313" t="str">
            <v>11.455</v>
          </cell>
        </row>
        <row r="314">
          <cell r="B314" t="str">
            <v>11.457</v>
          </cell>
        </row>
        <row r="315">
          <cell r="B315" t="str">
            <v>11.459</v>
          </cell>
        </row>
        <row r="316">
          <cell r="B316" t="str">
            <v>11.460</v>
          </cell>
        </row>
        <row r="317">
          <cell r="B317" t="str">
            <v>11.462</v>
          </cell>
        </row>
        <row r="318">
          <cell r="B318" t="str">
            <v>11.463</v>
          </cell>
        </row>
        <row r="319">
          <cell r="B319" t="str">
            <v>11.467</v>
          </cell>
        </row>
        <row r="320">
          <cell r="B320" t="str">
            <v>11.468</v>
          </cell>
        </row>
        <row r="321">
          <cell r="B321" t="str">
            <v>11.469</v>
          </cell>
        </row>
        <row r="322">
          <cell r="B322" t="str">
            <v>11.472</v>
          </cell>
        </row>
        <row r="323">
          <cell r="B323" t="str">
            <v>11.473</v>
          </cell>
        </row>
        <row r="324">
          <cell r="B324" t="str">
            <v>11.474</v>
          </cell>
        </row>
        <row r="325">
          <cell r="B325" t="str">
            <v>11.478</v>
          </cell>
        </row>
        <row r="326">
          <cell r="B326" t="str">
            <v>11.481</v>
          </cell>
        </row>
        <row r="327">
          <cell r="B327" t="str">
            <v>11.482</v>
          </cell>
        </row>
        <row r="328">
          <cell r="B328" t="str">
            <v>11.483</v>
          </cell>
        </row>
        <row r="329">
          <cell r="B329" t="str">
            <v>11.549</v>
          </cell>
        </row>
        <row r="330">
          <cell r="B330" t="str">
            <v>11.557</v>
          </cell>
        </row>
        <row r="331">
          <cell r="B331" t="str">
            <v>11.558</v>
          </cell>
        </row>
        <row r="332">
          <cell r="B332" t="str">
            <v>11.601</v>
          </cell>
        </row>
        <row r="333">
          <cell r="B333" t="str">
            <v>11.603</v>
          </cell>
        </row>
        <row r="334">
          <cell r="B334" t="str">
            <v>11.604</v>
          </cell>
        </row>
        <row r="335">
          <cell r="B335" t="str">
            <v>11.606</v>
          </cell>
        </row>
        <row r="336">
          <cell r="B336" t="str">
            <v>11.609</v>
          </cell>
        </row>
        <row r="337">
          <cell r="B337" t="str">
            <v>11.610</v>
          </cell>
        </row>
        <row r="338">
          <cell r="B338" t="str">
            <v>11.611</v>
          </cell>
        </row>
        <row r="339">
          <cell r="B339" t="str">
            <v>11.616</v>
          </cell>
        </row>
        <row r="340">
          <cell r="B340" t="str">
            <v>11.617</v>
          </cell>
        </row>
        <row r="341">
          <cell r="B341" t="str">
            <v>11.618</v>
          </cell>
        </row>
        <row r="342">
          <cell r="B342" t="str">
            <v>11.619</v>
          </cell>
        </row>
        <row r="343">
          <cell r="B343" t="str">
            <v>11.620</v>
          </cell>
        </row>
        <row r="344">
          <cell r="B344" t="str">
            <v>11.801</v>
          </cell>
        </row>
        <row r="345">
          <cell r="B345" t="str">
            <v>11.802</v>
          </cell>
        </row>
        <row r="346">
          <cell r="B346" t="str">
            <v>11.804</v>
          </cell>
        </row>
        <row r="347">
          <cell r="B347" t="str">
            <v>11.805</v>
          </cell>
        </row>
        <row r="348">
          <cell r="B348" t="str">
            <v>11.900</v>
          </cell>
        </row>
        <row r="349">
          <cell r="B349" t="str">
            <v>12.002</v>
          </cell>
        </row>
        <row r="350">
          <cell r="B350" t="str">
            <v>12.100</v>
          </cell>
        </row>
        <row r="351">
          <cell r="B351" t="str">
            <v>12.101</v>
          </cell>
        </row>
        <row r="352">
          <cell r="B352" t="str">
            <v>12.102</v>
          </cell>
        </row>
        <row r="353">
          <cell r="B353" t="str">
            <v>12.103</v>
          </cell>
        </row>
        <row r="354">
          <cell r="B354" t="str">
            <v>12.104</v>
          </cell>
        </row>
        <row r="355">
          <cell r="B355" t="str">
            <v>12.105</v>
          </cell>
        </row>
        <row r="356">
          <cell r="B356" t="str">
            <v>12.106</v>
          </cell>
        </row>
        <row r="357">
          <cell r="B357" t="str">
            <v>12.107</v>
          </cell>
        </row>
        <row r="358">
          <cell r="B358" t="str">
            <v>12.108</v>
          </cell>
        </row>
        <row r="359">
          <cell r="B359" t="str">
            <v>12.109</v>
          </cell>
        </row>
        <row r="360">
          <cell r="B360" t="str">
            <v>12.110</v>
          </cell>
        </row>
        <row r="361">
          <cell r="B361" t="str">
            <v>12.111</v>
          </cell>
        </row>
        <row r="362">
          <cell r="B362" t="str">
            <v>12.112</v>
          </cell>
        </row>
        <row r="363">
          <cell r="B363" t="str">
            <v>12.113</v>
          </cell>
        </row>
        <row r="364">
          <cell r="B364" t="str">
            <v>12.114</v>
          </cell>
        </row>
        <row r="365">
          <cell r="B365" t="str">
            <v>12.116</v>
          </cell>
        </row>
        <row r="366">
          <cell r="B366" t="str">
            <v>12.117</v>
          </cell>
        </row>
        <row r="367">
          <cell r="B367" t="str">
            <v>12.118</v>
          </cell>
        </row>
        <row r="368">
          <cell r="B368" t="str">
            <v>12.119</v>
          </cell>
        </row>
        <row r="369">
          <cell r="B369" t="str">
            <v>12.120</v>
          </cell>
        </row>
        <row r="370">
          <cell r="B370" t="str">
            <v>12.121</v>
          </cell>
        </row>
        <row r="371">
          <cell r="B371" t="str">
            <v>12.122</v>
          </cell>
        </row>
        <row r="372">
          <cell r="B372" t="str">
            <v>12.123</v>
          </cell>
        </row>
        <row r="373">
          <cell r="B373" t="str">
            <v>12.124</v>
          </cell>
        </row>
        <row r="374">
          <cell r="B374" t="str">
            <v>12.125</v>
          </cell>
        </row>
        <row r="375">
          <cell r="B375" t="str">
            <v>12.126</v>
          </cell>
        </row>
        <row r="376">
          <cell r="B376" t="str">
            <v>12.127</v>
          </cell>
        </row>
        <row r="377">
          <cell r="B377" t="str">
            <v>12.128</v>
          </cell>
        </row>
        <row r="378">
          <cell r="B378" t="str">
            <v>12.129</v>
          </cell>
        </row>
        <row r="379">
          <cell r="B379" t="str">
            <v>12.130</v>
          </cell>
        </row>
        <row r="380">
          <cell r="B380" t="str">
            <v>12.217</v>
          </cell>
        </row>
        <row r="381">
          <cell r="B381" t="str">
            <v>12.218</v>
          </cell>
        </row>
        <row r="382">
          <cell r="B382" t="str">
            <v>12.219</v>
          </cell>
        </row>
        <row r="383">
          <cell r="B383" t="str">
            <v>12.225</v>
          </cell>
        </row>
        <row r="384">
          <cell r="B384" t="str">
            <v>12.300</v>
          </cell>
        </row>
        <row r="385">
          <cell r="B385" t="str">
            <v>12.330</v>
          </cell>
        </row>
        <row r="386">
          <cell r="B386" t="str">
            <v>12.335</v>
          </cell>
        </row>
        <row r="387">
          <cell r="B387" t="str">
            <v>12.340</v>
          </cell>
        </row>
        <row r="388">
          <cell r="B388" t="str">
            <v>12.350</v>
          </cell>
        </row>
        <row r="389">
          <cell r="B389" t="str">
            <v>12.351</v>
          </cell>
        </row>
        <row r="390">
          <cell r="B390" t="str">
            <v>12.352</v>
          </cell>
        </row>
        <row r="391">
          <cell r="B391" t="str">
            <v>12.357</v>
          </cell>
        </row>
        <row r="392">
          <cell r="B392" t="str">
            <v>12.360</v>
          </cell>
        </row>
        <row r="393">
          <cell r="B393" t="str">
            <v>12.369</v>
          </cell>
        </row>
        <row r="394">
          <cell r="B394" t="str">
            <v>12.400</v>
          </cell>
        </row>
        <row r="395">
          <cell r="B395" t="str">
            <v>12.401</v>
          </cell>
        </row>
        <row r="396">
          <cell r="B396" t="str">
            <v>12.404</v>
          </cell>
        </row>
        <row r="397">
          <cell r="B397" t="str">
            <v>12.420</v>
          </cell>
        </row>
        <row r="398">
          <cell r="B398" t="str">
            <v>12.431</v>
          </cell>
        </row>
        <row r="399">
          <cell r="B399" t="str">
            <v>12.440</v>
          </cell>
        </row>
        <row r="400">
          <cell r="B400" t="str">
            <v>12.550</v>
          </cell>
        </row>
        <row r="401">
          <cell r="B401" t="str">
            <v>12.551</v>
          </cell>
        </row>
        <row r="402">
          <cell r="B402" t="str">
            <v>12.552</v>
          </cell>
        </row>
        <row r="403">
          <cell r="B403" t="str">
            <v>12.553</v>
          </cell>
        </row>
        <row r="404">
          <cell r="B404" t="str">
            <v>12.554</v>
          </cell>
        </row>
        <row r="405">
          <cell r="B405" t="str">
            <v>12.555</v>
          </cell>
        </row>
        <row r="406">
          <cell r="B406" t="str">
            <v>12.556</v>
          </cell>
        </row>
        <row r="407">
          <cell r="B407" t="str">
            <v>12.557</v>
          </cell>
        </row>
        <row r="408">
          <cell r="B408" t="str">
            <v>12.558</v>
          </cell>
        </row>
        <row r="409">
          <cell r="B409" t="str">
            <v>12.560</v>
          </cell>
        </row>
        <row r="410">
          <cell r="B410" t="str">
            <v>12.579</v>
          </cell>
        </row>
        <row r="411">
          <cell r="B411" t="str">
            <v>12.597</v>
          </cell>
        </row>
        <row r="412">
          <cell r="B412" t="str">
            <v>12.598</v>
          </cell>
        </row>
        <row r="413">
          <cell r="B413" t="str">
            <v>12.599</v>
          </cell>
        </row>
        <row r="414">
          <cell r="B414" t="str">
            <v>12.600</v>
          </cell>
        </row>
        <row r="415">
          <cell r="B415" t="str">
            <v>12.604</v>
          </cell>
        </row>
        <row r="416">
          <cell r="B416" t="str">
            <v>12.607</v>
          </cell>
        </row>
        <row r="417">
          <cell r="B417" t="str">
            <v>12.610</v>
          </cell>
        </row>
        <row r="418">
          <cell r="B418" t="str">
            <v>12.611</v>
          </cell>
        </row>
        <row r="419">
          <cell r="B419" t="str">
            <v>12.614</v>
          </cell>
        </row>
        <row r="420">
          <cell r="B420" t="str">
            <v>12.615</v>
          </cell>
        </row>
        <row r="421">
          <cell r="B421" t="str">
            <v>12.630</v>
          </cell>
        </row>
        <row r="422">
          <cell r="B422" t="str">
            <v>12.631</v>
          </cell>
        </row>
        <row r="423">
          <cell r="B423" t="str">
            <v>12.700</v>
          </cell>
        </row>
        <row r="424">
          <cell r="B424" t="str">
            <v>12.750</v>
          </cell>
        </row>
        <row r="425">
          <cell r="B425" t="str">
            <v>12.800</v>
          </cell>
        </row>
        <row r="426">
          <cell r="B426" t="str">
            <v>12.801</v>
          </cell>
        </row>
        <row r="427">
          <cell r="B427" t="str">
            <v>12.900</v>
          </cell>
        </row>
        <row r="428">
          <cell r="B428" t="str">
            <v>12.901</v>
          </cell>
        </row>
        <row r="429">
          <cell r="B429" t="str">
            <v>12.902</v>
          </cell>
        </row>
        <row r="430">
          <cell r="B430" t="str">
            <v>12.910</v>
          </cell>
        </row>
        <row r="431">
          <cell r="B431" t="str">
            <v>14.008</v>
          </cell>
        </row>
        <row r="432">
          <cell r="B432" t="str">
            <v>14.103</v>
          </cell>
        </row>
        <row r="433">
          <cell r="B433" t="str">
            <v>14.108</v>
          </cell>
        </row>
        <row r="434">
          <cell r="B434" t="str">
            <v>14.110</v>
          </cell>
        </row>
        <row r="435">
          <cell r="B435" t="str">
            <v>14.117</v>
          </cell>
        </row>
        <row r="436">
          <cell r="B436" t="str">
            <v>14.119</v>
          </cell>
        </row>
        <row r="437">
          <cell r="B437" t="str">
            <v>14.122</v>
          </cell>
        </row>
        <row r="438">
          <cell r="B438" t="str">
            <v>14.123</v>
          </cell>
        </row>
        <row r="439">
          <cell r="B439" t="str">
            <v>14.126</v>
          </cell>
        </row>
        <row r="440">
          <cell r="B440" t="str">
            <v>14.127</v>
          </cell>
        </row>
        <row r="441">
          <cell r="B441" t="str">
            <v>14.128</v>
          </cell>
        </row>
        <row r="442">
          <cell r="B442" t="str">
            <v>14.129</v>
          </cell>
        </row>
        <row r="443">
          <cell r="B443" t="str">
            <v>14.133</v>
          </cell>
        </row>
        <row r="444">
          <cell r="B444" t="str">
            <v>14.134</v>
          </cell>
        </row>
        <row r="445">
          <cell r="B445" t="str">
            <v>14.135</v>
          </cell>
        </row>
        <row r="446">
          <cell r="B446" t="str">
            <v>14.138</v>
          </cell>
        </row>
        <row r="447">
          <cell r="B447" t="str">
            <v>14.139</v>
          </cell>
        </row>
        <row r="448">
          <cell r="B448" t="str">
            <v>14.142</v>
          </cell>
        </row>
        <row r="449">
          <cell r="B449" t="str">
            <v>14.149</v>
          </cell>
        </row>
        <row r="450">
          <cell r="B450" t="str">
            <v>14.151</v>
          </cell>
        </row>
        <row r="451">
          <cell r="B451" t="str">
            <v>14.155</v>
          </cell>
        </row>
        <row r="452">
          <cell r="B452" t="str">
            <v>14.157</v>
          </cell>
        </row>
        <row r="453">
          <cell r="B453" t="str">
            <v>14.159</v>
          </cell>
        </row>
        <row r="454">
          <cell r="B454" t="str">
            <v>14.162</v>
          </cell>
        </row>
        <row r="455">
          <cell r="B455" t="str">
            <v>14.163</v>
          </cell>
        </row>
        <row r="456">
          <cell r="B456" t="str">
            <v>14.167</v>
          </cell>
        </row>
        <row r="457">
          <cell r="B457" t="str">
            <v>14.168</v>
          </cell>
        </row>
        <row r="458">
          <cell r="B458" t="str">
            <v>14.169</v>
          </cell>
        </row>
        <row r="459">
          <cell r="B459" t="str">
            <v>14.171</v>
          </cell>
        </row>
        <row r="460">
          <cell r="B460" t="str">
            <v>14.172</v>
          </cell>
        </row>
        <row r="461">
          <cell r="B461" t="str">
            <v>14.175</v>
          </cell>
        </row>
        <row r="462">
          <cell r="B462" t="str">
            <v>14.181</v>
          </cell>
        </row>
        <row r="463">
          <cell r="B463" t="str">
            <v>14.183</v>
          </cell>
        </row>
        <row r="464">
          <cell r="B464" t="str">
            <v>14.184</v>
          </cell>
        </row>
        <row r="465">
          <cell r="B465" t="str">
            <v>14.188</v>
          </cell>
        </row>
        <row r="466">
          <cell r="B466" t="str">
            <v>14.189</v>
          </cell>
        </row>
        <row r="467">
          <cell r="B467" t="str">
            <v>14.191</v>
          </cell>
        </row>
        <row r="468">
          <cell r="B468" t="str">
            <v>14.195</v>
          </cell>
        </row>
        <row r="469">
          <cell r="B469" t="str">
            <v>14.198</v>
          </cell>
        </row>
        <row r="470">
          <cell r="B470" t="str">
            <v>14.199</v>
          </cell>
        </row>
        <row r="471">
          <cell r="B471" t="str">
            <v>14.218</v>
          </cell>
        </row>
        <row r="472">
          <cell r="B472" t="str">
            <v>14.225</v>
          </cell>
        </row>
        <row r="473">
          <cell r="B473" t="str">
            <v>14.228</v>
          </cell>
        </row>
        <row r="474">
          <cell r="B474" t="str">
            <v>14.231</v>
          </cell>
        </row>
        <row r="475">
          <cell r="B475" t="str">
            <v>14.235</v>
          </cell>
        </row>
        <row r="476">
          <cell r="B476" t="str">
            <v>14.238</v>
          </cell>
        </row>
        <row r="477">
          <cell r="B477" t="str">
            <v>14.239</v>
          </cell>
        </row>
        <row r="478">
          <cell r="B478" t="str">
            <v>14.241</v>
          </cell>
        </row>
        <row r="479">
          <cell r="B479" t="str">
            <v>14.247</v>
          </cell>
        </row>
        <row r="480">
          <cell r="B480" t="str">
            <v>14.248</v>
          </cell>
        </row>
        <row r="481">
          <cell r="B481" t="str">
            <v>14.249</v>
          </cell>
        </row>
        <row r="482">
          <cell r="B482" t="str">
            <v>14.252</v>
          </cell>
        </row>
        <row r="483">
          <cell r="B483" t="str">
            <v>14.259</v>
          </cell>
        </row>
        <row r="484">
          <cell r="B484" t="str">
            <v>14.260</v>
          </cell>
        </row>
        <row r="485">
          <cell r="B485" t="str">
            <v>14.261</v>
          </cell>
        </row>
        <row r="486">
          <cell r="B486" t="str">
            <v>14.262</v>
          </cell>
        </row>
        <row r="487">
          <cell r="B487" t="str">
            <v>14.265</v>
          </cell>
        </row>
        <row r="488">
          <cell r="B488" t="str">
            <v>14.266</v>
          </cell>
        </row>
        <row r="489">
          <cell r="B489" t="str">
            <v>14.267</v>
          </cell>
        </row>
        <row r="490">
          <cell r="B490" t="str">
            <v>14.268</v>
          </cell>
        </row>
        <row r="491">
          <cell r="B491" t="str">
            <v>14.269</v>
          </cell>
        </row>
        <row r="492">
          <cell r="B492" t="str">
            <v>14.270</v>
          </cell>
        </row>
        <row r="493">
          <cell r="B493" t="str">
            <v>14.271</v>
          </cell>
        </row>
        <row r="494">
          <cell r="B494" t="str">
            <v>14.311</v>
          </cell>
        </row>
        <row r="495">
          <cell r="B495" t="str">
            <v>14.313</v>
          </cell>
        </row>
        <row r="496">
          <cell r="B496" t="str">
            <v>14.314</v>
          </cell>
        </row>
        <row r="497">
          <cell r="B497" t="str">
            <v>14.316</v>
          </cell>
        </row>
        <row r="498">
          <cell r="B498" t="str">
            <v>14.317</v>
          </cell>
        </row>
        <row r="499">
          <cell r="B499" t="str">
            <v>14.318</v>
          </cell>
        </row>
        <row r="500">
          <cell r="B500" t="str">
            <v>14.319</v>
          </cell>
        </row>
        <row r="501">
          <cell r="B501" t="str">
            <v>14.321</v>
          </cell>
        </row>
        <row r="502">
          <cell r="B502" t="str">
            <v>14.322</v>
          </cell>
        </row>
        <row r="503">
          <cell r="B503" t="str">
            <v>14.324</v>
          </cell>
        </row>
        <row r="504">
          <cell r="B504" t="str">
            <v>14.326</v>
          </cell>
        </row>
        <row r="505">
          <cell r="B505" t="str">
            <v>14.327</v>
          </cell>
        </row>
        <row r="506">
          <cell r="B506" t="str">
            <v>14.400</v>
          </cell>
        </row>
        <row r="507">
          <cell r="B507" t="str">
            <v>14.401</v>
          </cell>
        </row>
        <row r="508">
          <cell r="B508" t="str">
            <v>14.408</v>
          </cell>
        </row>
        <row r="509">
          <cell r="B509" t="str">
            <v>14.416</v>
          </cell>
        </row>
        <row r="510">
          <cell r="B510" t="str">
            <v>14.417</v>
          </cell>
        </row>
        <row r="511">
          <cell r="B511" t="str">
            <v>14.418</v>
          </cell>
        </row>
        <row r="512">
          <cell r="B512" t="str">
            <v>14.419</v>
          </cell>
        </row>
        <row r="513">
          <cell r="B513" t="str">
            <v>14.420</v>
          </cell>
        </row>
        <row r="514">
          <cell r="B514" t="str">
            <v>14.421</v>
          </cell>
        </row>
        <row r="515">
          <cell r="B515" t="str">
            <v>14.506</v>
          </cell>
        </row>
        <row r="516">
          <cell r="B516" t="str">
            <v>14.516</v>
          </cell>
        </row>
        <row r="517">
          <cell r="B517" t="str">
            <v>14.523</v>
          </cell>
        </row>
        <row r="518">
          <cell r="B518" t="str">
            <v>14.524</v>
          </cell>
        </row>
        <row r="519">
          <cell r="B519" t="str">
            <v>14.525</v>
          </cell>
        </row>
        <row r="520">
          <cell r="B520" t="str">
            <v>14.529</v>
          </cell>
        </row>
        <row r="521">
          <cell r="B521" t="str">
            <v>14.534</v>
          </cell>
        </row>
        <row r="522">
          <cell r="B522" t="str">
            <v>14.535</v>
          </cell>
        </row>
        <row r="523">
          <cell r="B523" t="str">
            <v>14.703</v>
          </cell>
        </row>
        <row r="524">
          <cell r="B524" t="str">
            <v>14.704</v>
          </cell>
        </row>
        <row r="525">
          <cell r="B525" t="str">
            <v>14.705</v>
          </cell>
        </row>
        <row r="526">
          <cell r="B526" t="str">
            <v>14.850</v>
          </cell>
        </row>
        <row r="527">
          <cell r="B527" t="str">
            <v>14.856</v>
          </cell>
        </row>
        <row r="528">
          <cell r="B528" t="str">
            <v>14.862</v>
          </cell>
        </row>
        <row r="529">
          <cell r="B529" t="str">
            <v>14.865</v>
          </cell>
        </row>
        <row r="530">
          <cell r="B530" t="str">
            <v>14.866</v>
          </cell>
        </row>
        <row r="531">
          <cell r="B531" t="str">
            <v>14.867</v>
          </cell>
        </row>
        <row r="532">
          <cell r="B532" t="str">
            <v>14.869</v>
          </cell>
        </row>
        <row r="533">
          <cell r="B533" t="str">
            <v>14.870</v>
          </cell>
        </row>
        <row r="534">
          <cell r="B534" t="str">
            <v>14.871</v>
          </cell>
        </row>
        <row r="535">
          <cell r="B535" t="str">
            <v>14.872</v>
          </cell>
        </row>
        <row r="536">
          <cell r="B536" t="str">
            <v>14.873</v>
          </cell>
        </row>
        <row r="537">
          <cell r="B537" t="str">
            <v>14.874</v>
          </cell>
        </row>
        <row r="538">
          <cell r="B538" t="str">
            <v>14.877</v>
          </cell>
        </row>
        <row r="539">
          <cell r="B539" t="str">
            <v>14.878</v>
          </cell>
        </row>
        <row r="540">
          <cell r="B540" t="str">
            <v>14.879</v>
          </cell>
        </row>
        <row r="541">
          <cell r="B541" t="str">
            <v>14.880</v>
          </cell>
        </row>
        <row r="542">
          <cell r="B542" t="str">
            <v>14.881</v>
          </cell>
        </row>
        <row r="543">
          <cell r="B543" t="str">
            <v>14.887</v>
          </cell>
        </row>
        <row r="544">
          <cell r="B544" t="str">
            <v>14.889</v>
          </cell>
        </row>
        <row r="545">
          <cell r="B545" t="str">
            <v>14.890</v>
          </cell>
        </row>
        <row r="546">
          <cell r="B546" t="str">
            <v>14.891</v>
          </cell>
        </row>
        <row r="547">
          <cell r="B547" t="str">
            <v>14.892</v>
          </cell>
        </row>
        <row r="548">
          <cell r="B548" t="str">
            <v>14.893</v>
          </cell>
        </row>
        <row r="549">
          <cell r="B549" t="str">
            <v>14.894</v>
          </cell>
        </row>
        <row r="550">
          <cell r="B550" t="str">
            <v>14.895</v>
          </cell>
        </row>
        <row r="551">
          <cell r="B551" t="str">
            <v>14.896</v>
          </cell>
        </row>
        <row r="552">
          <cell r="B552" t="str">
            <v>14.900</v>
          </cell>
        </row>
        <row r="553">
          <cell r="B553" t="str">
            <v>14.902</v>
          </cell>
        </row>
        <row r="554">
          <cell r="B554" t="str">
            <v>14.905</v>
          </cell>
        </row>
        <row r="555">
          <cell r="B555" t="str">
            <v>14.906</v>
          </cell>
        </row>
        <row r="556">
          <cell r="B556" t="str">
            <v>14.913</v>
          </cell>
        </row>
        <row r="557">
          <cell r="B557" t="str">
            <v>14.914</v>
          </cell>
        </row>
        <row r="558">
          <cell r="B558" t="str">
            <v>15.020</v>
          </cell>
        </row>
        <row r="559">
          <cell r="B559" t="str">
            <v>15.021</v>
          </cell>
        </row>
        <row r="560">
          <cell r="B560" t="str">
            <v>15.022</v>
          </cell>
        </row>
        <row r="561">
          <cell r="B561" t="str">
            <v>15.024</v>
          </cell>
        </row>
        <row r="562">
          <cell r="B562" t="str">
            <v>15.025</v>
          </cell>
        </row>
        <row r="563">
          <cell r="B563" t="str">
            <v>15.026</v>
          </cell>
        </row>
        <row r="564">
          <cell r="B564" t="str">
            <v>15.027</v>
          </cell>
        </row>
        <row r="565">
          <cell r="B565" t="str">
            <v>15.028</v>
          </cell>
        </row>
        <row r="566">
          <cell r="B566" t="str">
            <v>15.029</v>
          </cell>
        </row>
        <row r="567">
          <cell r="B567" t="str">
            <v>15.030</v>
          </cell>
        </row>
        <row r="568">
          <cell r="B568" t="str">
            <v>15.031</v>
          </cell>
        </row>
        <row r="569">
          <cell r="B569" t="str">
            <v>15.032</v>
          </cell>
        </row>
        <row r="570">
          <cell r="B570" t="str">
            <v>15.033</v>
          </cell>
        </row>
        <row r="571">
          <cell r="B571" t="str">
            <v>15.034</v>
          </cell>
        </row>
        <row r="572">
          <cell r="B572" t="str">
            <v>15.035</v>
          </cell>
        </row>
        <row r="573">
          <cell r="B573" t="str">
            <v>15.036</v>
          </cell>
        </row>
        <row r="574">
          <cell r="B574" t="str">
            <v>15.037</v>
          </cell>
        </row>
        <row r="575">
          <cell r="B575" t="str">
            <v>15.038</v>
          </cell>
        </row>
        <row r="576">
          <cell r="B576" t="str">
            <v>15.040</v>
          </cell>
        </row>
        <row r="577">
          <cell r="B577" t="str">
            <v>15.041</v>
          </cell>
        </row>
        <row r="578">
          <cell r="B578" t="str">
            <v>15.042</v>
          </cell>
        </row>
        <row r="579">
          <cell r="B579" t="str">
            <v>15.043</v>
          </cell>
        </row>
        <row r="580">
          <cell r="B580" t="str">
            <v>15.044</v>
          </cell>
        </row>
        <row r="581">
          <cell r="B581" t="str">
            <v>15.046</v>
          </cell>
        </row>
        <row r="582">
          <cell r="B582" t="str">
            <v>15.047</v>
          </cell>
        </row>
        <row r="583">
          <cell r="B583" t="str">
            <v>15.048</v>
          </cell>
        </row>
        <row r="584">
          <cell r="B584" t="str">
            <v>15.051</v>
          </cell>
        </row>
        <row r="585">
          <cell r="B585" t="str">
            <v>15.052</v>
          </cell>
        </row>
        <row r="586">
          <cell r="B586" t="str">
            <v>15.053</v>
          </cell>
        </row>
        <row r="587">
          <cell r="B587" t="str">
            <v>15.057</v>
          </cell>
        </row>
        <row r="588">
          <cell r="B588" t="str">
            <v>15.058</v>
          </cell>
        </row>
        <row r="589">
          <cell r="B589" t="str">
            <v>15.059</v>
          </cell>
        </row>
        <row r="590">
          <cell r="B590" t="str">
            <v>15.060</v>
          </cell>
        </row>
        <row r="591">
          <cell r="B591" t="str">
            <v>15.061</v>
          </cell>
        </row>
        <row r="592">
          <cell r="B592" t="str">
            <v>15.062</v>
          </cell>
        </row>
        <row r="593">
          <cell r="B593" t="str">
            <v>15.063</v>
          </cell>
        </row>
        <row r="594">
          <cell r="B594" t="str">
            <v>15.065</v>
          </cell>
        </row>
        <row r="595">
          <cell r="B595" t="str">
            <v>15.108</v>
          </cell>
        </row>
        <row r="596">
          <cell r="B596" t="str">
            <v>15.113</v>
          </cell>
        </row>
        <row r="597">
          <cell r="B597" t="str">
            <v>15.114</v>
          </cell>
        </row>
        <row r="598">
          <cell r="B598" t="str">
            <v>15.124</v>
          </cell>
        </row>
        <row r="599">
          <cell r="B599" t="str">
            <v>15.130</v>
          </cell>
        </row>
        <row r="600">
          <cell r="B600" t="str">
            <v>15.133</v>
          </cell>
        </row>
        <row r="601">
          <cell r="B601" t="str">
            <v>15.141</v>
          </cell>
        </row>
        <row r="602">
          <cell r="B602" t="str">
            <v>15.144</v>
          </cell>
        </row>
        <row r="603">
          <cell r="B603" t="str">
            <v>15.146</v>
          </cell>
        </row>
        <row r="604">
          <cell r="B604" t="str">
            <v>15.147</v>
          </cell>
        </row>
        <row r="605">
          <cell r="B605" t="str">
            <v>15.148</v>
          </cell>
        </row>
        <row r="606">
          <cell r="B606" t="str">
            <v>15.149</v>
          </cell>
        </row>
        <row r="607">
          <cell r="B607" t="str">
            <v>15.150</v>
          </cell>
        </row>
        <row r="608">
          <cell r="B608" t="str">
            <v>15.151</v>
          </cell>
        </row>
        <row r="609">
          <cell r="B609" t="str">
            <v>15.152</v>
          </cell>
        </row>
        <row r="610">
          <cell r="B610" t="str">
            <v>15.153</v>
          </cell>
        </row>
        <row r="611">
          <cell r="B611" t="str">
            <v>15.214</v>
          </cell>
        </row>
        <row r="612">
          <cell r="B612" t="str">
            <v>15.222</v>
          </cell>
        </row>
        <row r="613">
          <cell r="B613" t="str">
            <v>15.224</v>
          </cell>
        </row>
        <row r="614">
          <cell r="B614" t="str">
            <v>15.225</v>
          </cell>
        </row>
        <row r="615">
          <cell r="B615" t="str">
            <v>15.226</v>
          </cell>
        </row>
        <row r="616">
          <cell r="B616" t="str">
            <v>15.227</v>
          </cell>
        </row>
        <row r="617">
          <cell r="B617" t="str">
            <v>15.228</v>
          </cell>
        </row>
        <row r="618">
          <cell r="B618" t="str">
            <v>15.229</v>
          </cell>
        </row>
        <row r="619">
          <cell r="B619" t="str">
            <v>15.230</v>
          </cell>
        </row>
        <row r="620">
          <cell r="B620" t="str">
            <v>15.231</v>
          </cell>
        </row>
        <row r="621">
          <cell r="B621" t="str">
            <v>15.232</v>
          </cell>
        </row>
        <row r="622">
          <cell r="B622" t="str">
            <v>15.233</v>
          </cell>
        </row>
        <row r="623">
          <cell r="B623" t="str">
            <v>15.234</v>
          </cell>
        </row>
        <row r="624">
          <cell r="B624" t="str">
            <v>15.235</v>
          </cell>
        </row>
        <row r="625">
          <cell r="B625" t="str">
            <v>15.236</v>
          </cell>
        </row>
        <row r="626">
          <cell r="B626" t="str">
            <v>15.237</v>
          </cell>
        </row>
        <row r="627">
          <cell r="B627" t="str">
            <v>15.238</v>
          </cell>
        </row>
        <row r="628">
          <cell r="B628" t="str">
            <v>15.239</v>
          </cell>
        </row>
        <row r="629">
          <cell r="B629" t="str">
            <v>15.240</v>
          </cell>
        </row>
        <row r="630">
          <cell r="B630" t="str">
            <v>15.241</v>
          </cell>
        </row>
        <row r="631">
          <cell r="B631" t="str">
            <v>15.242</v>
          </cell>
        </row>
        <row r="632">
          <cell r="B632" t="str">
            <v>15.250</v>
          </cell>
        </row>
        <row r="633">
          <cell r="B633" t="str">
            <v>15.252</v>
          </cell>
        </row>
        <row r="634">
          <cell r="B634" t="str">
            <v>15.253</v>
          </cell>
        </row>
        <row r="635">
          <cell r="B635" t="str">
            <v>15.254</v>
          </cell>
        </row>
        <row r="636">
          <cell r="B636" t="str">
            <v>15.255</v>
          </cell>
        </row>
        <row r="637">
          <cell r="B637" t="str">
            <v>15.406</v>
          </cell>
        </row>
        <row r="638">
          <cell r="B638" t="str">
            <v>15.407</v>
          </cell>
        </row>
        <row r="639">
          <cell r="B639" t="str">
            <v>15.408</v>
          </cell>
        </row>
        <row r="640">
          <cell r="B640" t="str">
            <v>15.421</v>
          </cell>
        </row>
        <row r="641">
          <cell r="B641" t="str">
            <v>15.422</v>
          </cell>
        </row>
        <row r="642">
          <cell r="B642" t="str">
            <v>15.423</v>
          </cell>
        </row>
        <row r="643">
          <cell r="B643" t="str">
            <v>15.424</v>
          </cell>
        </row>
        <row r="644">
          <cell r="B644" t="str">
            <v>15.425</v>
          </cell>
        </row>
        <row r="645">
          <cell r="B645" t="str">
            <v>15.427</v>
          </cell>
        </row>
        <row r="646">
          <cell r="B646" t="str">
            <v>15.428</v>
          </cell>
        </row>
        <row r="647">
          <cell r="B647" t="str">
            <v>15.429</v>
          </cell>
        </row>
        <row r="648">
          <cell r="B648" t="str">
            <v>15.430</v>
          </cell>
        </row>
        <row r="649">
          <cell r="B649" t="str">
            <v>15.431</v>
          </cell>
        </row>
        <row r="650">
          <cell r="B650" t="str">
            <v>15.432</v>
          </cell>
        </row>
        <row r="651">
          <cell r="B651" t="str">
            <v>15.433</v>
          </cell>
        </row>
        <row r="652">
          <cell r="B652" t="str">
            <v>15.434</v>
          </cell>
        </row>
        <row r="653">
          <cell r="B653" t="str">
            <v>15.435</v>
          </cell>
        </row>
        <row r="654">
          <cell r="B654" t="str">
            <v>15.436</v>
          </cell>
        </row>
        <row r="655">
          <cell r="B655" t="str">
            <v>15.437</v>
          </cell>
        </row>
        <row r="656">
          <cell r="B656" t="str">
            <v>15.438</v>
          </cell>
        </row>
        <row r="657">
          <cell r="B657" t="str">
            <v>15.439</v>
          </cell>
        </row>
        <row r="658">
          <cell r="B658" t="str">
            <v>15.440</v>
          </cell>
        </row>
        <row r="659">
          <cell r="B659" t="str">
            <v>15.441</v>
          </cell>
        </row>
        <row r="660">
          <cell r="B660" t="str">
            <v>15.504</v>
          </cell>
        </row>
        <row r="661">
          <cell r="B661" t="str">
            <v>15.506</v>
          </cell>
        </row>
        <row r="662">
          <cell r="B662" t="str">
            <v>15.507</v>
          </cell>
        </row>
        <row r="663">
          <cell r="B663" t="str">
            <v>15.508</v>
          </cell>
        </row>
        <row r="664">
          <cell r="B664" t="str">
            <v>15.509</v>
          </cell>
        </row>
        <row r="665">
          <cell r="B665" t="str">
            <v>15.510</v>
          </cell>
        </row>
        <row r="666">
          <cell r="B666" t="str">
            <v>15.511</v>
          </cell>
        </row>
        <row r="667">
          <cell r="B667" t="str">
            <v>15.512</v>
          </cell>
        </row>
        <row r="668">
          <cell r="B668" t="str">
            <v>15.513</v>
          </cell>
        </row>
        <row r="669">
          <cell r="B669" t="str">
            <v>15.516</v>
          </cell>
        </row>
        <row r="670">
          <cell r="B670" t="str">
            <v>15.517</v>
          </cell>
        </row>
        <row r="671">
          <cell r="B671" t="str">
            <v>15.518</v>
          </cell>
        </row>
        <row r="672">
          <cell r="B672" t="str">
            <v>15.519</v>
          </cell>
        </row>
        <row r="673">
          <cell r="B673" t="str">
            <v>15.520</v>
          </cell>
        </row>
        <row r="674">
          <cell r="B674" t="str">
            <v>15.521</v>
          </cell>
        </row>
        <row r="675">
          <cell r="B675" t="str">
            <v>15.522</v>
          </cell>
        </row>
        <row r="676">
          <cell r="B676" t="str">
            <v>15.524</v>
          </cell>
        </row>
        <row r="677">
          <cell r="B677" t="str">
            <v>15.525</v>
          </cell>
        </row>
        <row r="678">
          <cell r="B678" t="str">
            <v>15.526</v>
          </cell>
        </row>
        <row r="679">
          <cell r="B679" t="str">
            <v>15.527</v>
          </cell>
        </row>
        <row r="680">
          <cell r="B680" t="str">
            <v>15.529</v>
          </cell>
        </row>
        <row r="681">
          <cell r="B681" t="str">
            <v>15.530</v>
          </cell>
        </row>
        <row r="682">
          <cell r="B682" t="str">
            <v>15.531</v>
          </cell>
        </row>
        <row r="683">
          <cell r="B683" t="str">
            <v>15.532</v>
          </cell>
        </row>
        <row r="684">
          <cell r="B684" t="str">
            <v>15.533</v>
          </cell>
        </row>
        <row r="685">
          <cell r="B685" t="str">
            <v>15.534</v>
          </cell>
        </row>
        <row r="686">
          <cell r="B686" t="str">
            <v>15.535</v>
          </cell>
        </row>
        <row r="687">
          <cell r="B687" t="str">
            <v>15.537</v>
          </cell>
        </row>
        <row r="688">
          <cell r="B688" t="str">
            <v>15.538</v>
          </cell>
        </row>
        <row r="689">
          <cell r="B689" t="str">
            <v>15.539</v>
          </cell>
        </row>
        <row r="690">
          <cell r="B690" t="str">
            <v>15.540</v>
          </cell>
        </row>
        <row r="691">
          <cell r="B691" t="str">
            <v>15.541</v>
          </cell>
        </row>
        <row r="692">
          <cell r="B692" t="str">
            <v>15.542</v>
          </cell>
        </row>
        <row r="693">
          <cell r="B693" t="str">
            <v>15.543</v>
          </cell>
        </row>
        <row r="694">
          <cell r="B694" t="str">
            <v>15.544</v>
          </cell>
        </row>
        <row r="695">
          <cell r="B695" t="str">
            <v>15.545</v>
          </cell>
        </row>
        <row r="696">
          <cell r="B696" t="str">
            <v>15.546</v>
          </cell>
        </row>
        <row r="697">
          <cell r="B697" t="str">
            <v>15.548</v>
          </cell>
        </row>
        <row r="698">
          <cell r="B698" t="str">
            <v>15.549</v>
          </cell>
        </row>
        <row r="699">
          <cell r="B699" t="str">
            <v>15.550</v>
          </cell>
        </row>
        <row r="700">
          <cell r="B700" t="str">
            <v>15.551</v>
          </cell>
        </row>
        <row r="701">
          <cell r="B701" t="str">
            <v>15.552</v>
          </cell>
        </row>
        <row r="702">
          <cell r="B702" t="str">
            <v>15.553</v>
          </cell>
        </row>
        <row r="703">
          <cell r="B703" t="str">
            <v>15.554</v>
          </cell>
        </row>
        <row r="704">
          <cell r="B704" t="str">
            <v>15.555</v>
          </cell>
        </row>
        <row r="705">
          <cell r="B705" t="str">
            <v>15.556</v>
          </cell>
        </row>
        <row r="706">
          <cell r="B706" t="str">
            <v>15.557</v>
          </cell>
        </row>
        <row r="707">
          <cell r="B707" t="str">
            <v>15.558</v>
          </cell>
        </row>
        <row r="708">
          <cell r="B708" t="str">
            <v>15.559</v>
          </cell>
        </row>
        <row r="709">
          <cell r="B709" t="str">
            <v>15.560</v>
          </cell>
        </row>
        <row r="710">
          <cell r="B710" t="str">
            <v>15.562</v>
          </cell>
        </row>
        <row r="711">
          <cell r="B711" t="str">
            <v>15.563</v>
          </cell>
        </row>
        <row r="712">
          <cell r="B712" t="str">
            <v>15.564</v>
          </cell>
        </row>
        <row r="713">
          <cell r="B713" t="str">
            <v>15.605</v>
          </cell>
        </row>
        <row r="714">
          <cell r="B714" t="str">
            <v>15.608</v>
          </cell>
        </row>
        <row r="715">
          <cell r="B715" t="str">
            <v>15.611</v>
          </cell>
        </row>
        <row r="716">
          <cell r="B716" t="str">
            <v>15.614</v>
          </cell>
        </row>
        <row r="717">
          <cell r="B717" t="str">
            <v>15.615</v>
          </cell>
        </row>
        <row r="718">
          <cell r="B718" t="str">
            <v>15.616</v>
          </cell>
        </row>
        <row r="719">
          <cell r="B719" t="str">
            <v>15.619</v>
          </cell>
        </row>
        <row r="720">
          <cell r="B720" t="str">
            <v>15.620</v>
          </cell>
        </row>
        <row r="721">
          <cell r="B721" t="str">
            <v>15.621</v>
          </cell>
        </row>
        <row r="722">
          <cell r="B722" t="str">
            <v>15.622</v>
          </cell>
        </row>
        <row r="723">
          <cell r="B723" t="str">
            <v>15.623</v>
          </cell>
        </row>
        <row r="724">
          <cell r="B724" t="str">
            <v>15.625</v>
          </cell>
        </row>
        <row r="725">
          <cell r="B725" t="str">
            <v>15.626</v>
          </cell>
        </row>
        <row r="726">
          <cell r="B726" t="str">
            <v>15.628</v>
          </cell>
        </row>
        <row r="727">
          <cell r="B727" t="str">
            <v>15.629</v>
          </cell>
        </row>
        <row r="728">
          <cell r="B728" t="str">
            <v>15.630</v>
          </cell>
        </row>
        <row r="729">
          <cell r="B729" t="str">
            <v>15.631</v>
          </cell>
        </row>
        <row r="730">
          <cell r="B730" t="str">
            <v>15.632</v>
          </cell>
        </row>
        <row r="731">
          <cell r="B731" t="str">
            <v>15.633</v>
          </cell>
        </row>
        <row r="732">
          <cell r="B732" t="str">
            <v>15.634</v>
          </cell>
        </row>
        <row r="733">
          <cell r="B733" t="str">
            <v>15.635</v>
          </cell>
        </row>
        <row r="734">
          <cell r="B734" t="str">
            <v>15.636</v>
          </cell>
        </row>
        <row r="735">
          <cell r="B735" t="str">
            <v>15.637</v>
          </cell>
        </row>
        <row r="736">
          <cell r="B736" t="str">
            <v>15.639</v>
          </cell>
        </row>
        <row r="737">
          <cell r="B737" t="str">
            <v>15.640</v>
          </cell>
        </row>
        <row r="738">
          <cell r="B738" t="str">
            <v>15.641</v>
          </cell>
        </row>
        <row r="739">
          <cell r="B739" t="str">
            <v>15.642</v>
          </cell>
        </row>
        <row r="740">
          <cell r="B740" t="str">
            <v>15.643</v>
          </cell>
        </row>
        <row r="741">
          <cell r="B741" t="str">
            <v>15.644</v>
          </cell>
        </row>
        <row r="742">
          <cell r="B742" t="str">
            <v>15.645</v>
          </cell>
        </row>
        <row r="743">
          <cell r="B743" t="str">
            <v>15.647</v>
          </cell>
        </row>
        <row r="744">
          <cell r="B744" t="str">
            <v>15.648</v>
          </cell>
        </row>
        <row r="745">
          <cell r="B745" t="str">
            <v>15.649</v>
          </cell>
        </row>
        <row r="746">
          <cell r="B746" t="str">
            <v>15.650</v>
          </cell>
        </row>
        <row r="747">
          <cell r="B747" t="str">
            <v>15.651</v>
          </cell>
        </row>
        <row r="748">
          <cell r="B748" t="str">
            <v>15.652</v>
          </cell>
        </row>
        <row r="749">
          <cell r="B749" t="str">
            <v>15.653</v>
          </cell>
        </row>
        <row r="750">
          <cell r="B750" t="str">
            <v>15.654</v>
          </cell>
        </row>
        <row r="751">
          <cell r="B751" t="str">
            <v>15.655</v>
          </cell>
        </row>
        <row r="752">
          <cell r="B752" t="str">
            <v>15.656</v>
          </cell>
        </row>
        <row r="753">
          <cell r="B753" t="str">
            <v>15.657</v>
          </cell>
        </row>
        <row r="754">
          <cell r="B754" t="str">
            <v>15.658</v>
          </cell>
        </row>
        <row r="755">
          <cell r="B755" t="str">
            <v>15.659</v>
          </cell>
        </row>
        <row r="756">
          <cell r="B756" t="str">
            <v>15.660</v>
          </cell>
        </row>
        <row r="757">
          <cell r="B757" t="str">
            <v>15.661</v>
          </cell>
        </row>
        <row r="758">
          <cell r="B758" t="str">
            <v>15.662</v>
          </cell>
        </row>
        <row r="759">
          <cell r="B759" t="str">
            <v>15.663</v>
          </cell>
        </row>
        <row r="760">
          <cell r="B760" t="str">
            <v>15.664</v>
          </cell>
        </row>
        <row r="761">
          <cell r="B761" t="str">
            <v>15.665</v>
          </cell>
        </row>
        <row r="762">
          <cell r="B762" t="str">
            <v>15.666</v>
          </cell>
        </row>
        <row r="763">
          <cell r="B763" t="str">
            <v>15.667</v>
          </cell>
        </row>
        <row r="764">
          <cell r="B764" t="str">
            <v>15.668</v>
          </cell>
        </row>
        <row r="765">
          <cell r="B765" t="str">
            <v>15.669</v>
          </cell>
        </row>
        <row r="766">
          <cell r="B766" t="str">
            <v>15.670</v>
          </cell>
        </row>
        <row r="767">
          <cell r="B767" t="str">
            <v>15.671</v>
          </cell>
        </row>
        <row r="768">
          <cell r="B768" t="str">
            <v>15.672</v>
          </cell>
        </row>
        <row r="769">
          <cell r="B769" t="str">
            <v>15.673</v>
          </cell>
        </row>
        <row r="770">
          <cell r="B770" t="str">
            <v>15.674</v>
          </cell>
        </row>
        <row r="771">
          <cell r="B771" t="str">
            <v>15.676</v>
          </cell>
        </row>
        <row r="772">
          <cell r="B772" t="str">
            <v>15.677</v>
          </cell>
        </row>
        <row r="773">
          <cell r="B773" t="str">
            <v>15.805</v>
          </cell>
        </row>
        <row r="774">
          <cell r="B774" t="str">
            <v>15.807</v>
          </cell>
        </row>
        <row r="775">
          <cell r="B775" t="str">
            <v>15.808</v>
          </cell>
        </row>
        <row r="776">
          <cell r="B776" t="str">
            <v>15.809</v>
          </cell>
        </row>
        <row r="777">
          <cell r="B777" t="str">
            <v>15.810</v>
          </cell>
        </row>
        <row r="778">
          <cell r="B778" t="str">
            <v>15.811</v>
          </cell>
        </row>
        <row r="779">
          <cell r="B779" t="str">
            <v>15.812</v>
          </cell>
        </row>
        <row r="780">
          <cell r="B780" t="str">
            <v>15.813</v>
          </cell>
        </row>
        <row r="781">
          <cell r="B781" t="str">
            <v>15.814</v>
          </cell>
        </row>
        <row r="782">
          <cell r="B782" t="str">
            <v>15.815</v>
          </cell>
        </row>
        <row r="783">
          <cell r="B783" t="str">
            <v>15.816</v>
          </cell>
        </row>
        <row r="784">
          <cell r="B784" t="str">
            <v>15.817</v>
          </cell>
        </row>
        <row r="785">
          <cell r="B785" t="str">
            <v>15.818</v>
          </cell>
        </row>
        <row r="786">
          <cell r="B786" t="str">
            <v>15.819</v>
          </cell>
        </row>
        <row r="787">
          <cell r="B787" t="str">
            <v>15.820</v>
          </cell>
        </row>
        <row r="788">
          <cell r="B788" t="str">
            <v>15.850</v>
          </cell>
        </row>
        <row r="789">
          <cell r="B789" t="str">
            <v>15.875</v>
          </cell>
        </row>
        <row r="790">
          <cell r="B790" t="str">
            <v>15.904</v>
          </cell>
        </row>
        <row r="791">
          <cell r="B791" t="str">
            <v>15.912</v>
          </cell>
        </row>
        <row r="792">
          <cell r="B792" t="str">
            <v>15.914</v>
          </cell>
        </row>
        <row r="793">
          <cell r="B793" t="str">
            <v>15.915</v>
          </cell>
        </row>
        <row r="794">
          <cell r="B794" t="str">
            <v>15.916</v>
          </cell>
        </row>
        <row r="795">
          <cell r="B795" t="str">
            <v>15.918</v>
          </cell>
        </row>
        <row r="796">
          <cell r="B796" t="str">
            <v>15.921</v>
          </cell>
        </row>
        <row r="797">
          <cell r="B797" t="str">
            <v>15.922</v>
          </cell>
        </row>
        <row r="798">
          <cell r="B798" t="str">
            <v>15.923</v>
          </cell>
        </row>
        <row r="799">
          <cell r="B799" t="str">
            <v>15.926</v>
          </cell>
        </row>
        <row r="800">
          <cell r="B800" t="str">
            <v>15.927</v>
          </cell>
        </row>
        <row r="801">
          <cell r="B801" t="str">
            <v>15.928</v>
          </cell>
        </row>
        <row r="802">
          <cell r="B802" t="str">
            <v>15.929</v>
          </cell>
        </row>
        <row r="803">
          <cell r="B803" t="str">
            <v>15.930</v>
          </cell>
        </row>
        <row r="804">
          <cell r="B804" t="str">
            <v>15.931</v>
          </cell>
        </row>
        <row r="805">
          <cell r="B805" t="str">
            <v>15.932</v>
          </cell>
        </row>
        <row r="806">
          <cell r="B806" t="str">
            <v>15.933</v>
          </cell>
        </row>
        <row r="807">
          <cell r="B807" t="str">
            <v>15.934</v>
          </cell>
        </row>
        <row r="808">
          <cell r="B808" t="str">
            <v>15.935</v>
          </cell>
        </row>
        <row r="809">
          <cell r="B809" t="str">
            <v>15.936</v>
          </cell>
        </row>
        <row r="810">
          <cell r="B810" t="str">
            <v>15.937</v>
          </cell>
        </row>
        <row r="811">
          <cell r="B811" t="str">
            <v>15.938</v>
          </cell>
        </row>
        <row r="812">
          <cell r="B812" t="str">
            <v>15.939</v>
          </cell>
        </row>
        <row r="813">
          <cell r="B813" t="str">
            <v>15.940</v>
          </cell>
        </row>
        <row r="814">
          <cell r="B814" t="str">
            <v>15.941</v>
          </cell>
        </row>
        <row r="815">
          <cell r="B815" t="str">
            <v>15.942</v>
          </cell>
        </row>
        <row r="816">
          <cell r="B816" t="str">
            <v>15.943</v>
          </cell>
        </row>
        <row r="817">
          <cell r="B817" t="str">
            <v>15.944</v>
          </cell>
        </row>
        <row r="818">
          <cell r="B818" t="str">
            <v>15.945</v>
          </cell>
        </row>
        <row r="819">
          <cell r="B819" t="str">
            <v>15.946</v>
          </cell>
        </row>
        <row r="820">
          <cell r="B820" t="str">
            <v>15.947</v>
          </cell>
        </row>
        <row r="821">
          <cell r="B821" t="str">
            <v>15.948</v>
          </cell>
        </row>
        <row r="822">
          <cell r="B822" t="str">
            <v>15.949</v>
          </cell>
        </row>
        <row r="823">
          <cell r="B823" t="str">
            <v>15.954</v>
          </cell>
        </row>
        <row r="824">
          <cell r="B824" t="str">
            <v>15.955</v>
          </cell>
        </row>
        <row r="825">
          <cell r="B825" t="str">
            <v>15.956</v>
          </cell>
        </row>
        <row r="826">
          <cell r="B826" t="str">
            <v>15.957</v>
          </cell>
        </row>
        <row r="827">
          <cell r="B827" t="str">
            <v>15.978</v>
          </cell>
        </row>
        <row r="828">
          <cell r="B828" t="str">
            <v>15.979</v>
          </cell>
        </row>
        <row r="829">
          <cell r="B829" t="str">
            <v>16.001</v>
          </cell>
        </row>
        <row r="830">
          <cell r="B830" t="str">
            <v>16.003</v>
          </cell>
        </row>
        <row r="831">
          <cell r="B831" t="str">
            <v>16.004</v>
          </cell>
        </row>
        <row r="832">
          <cell r="B832" t="str">
            <v>16.012</v>
          </cell>
        </row>
        <row r="833">
          <cell r="B833" t="str">
            <v>16.013</v>
          </cell>
        </row>
        <row r="834">
          <cell r="B834" t="str">
            <v>16.015</v>
          </cell>
        </row>
        <row r="835">
          <cell r="B835" t="str">
            <v>16.016</v>
          </cell>
        </row>
        <row r="836">
          <cell r="B836" t="str">
            <v>16.017</v>
          </cell>
        </row>
        <row r="837">
          <cell r="B837" t="str">
            <v>16.019</v>
          </cell>
        </row>
        <row r="838">
          <cell r="B838" t="str">
            <v>16.021</v>
          </cell>
        </row>
        <row r="839">
          <cell r="B839" t="str">
            <v>16.023</v>
          </cell>
        </row>
        <row r="840">
          <cell r="B840" t="str">
            <v>16.024</v>
          </cell>
        </row>
        <row r="841">
          <cell r="B841" t="str">
            <v>16.100</v>
          </cell>
        </row>
        <row r="842">
          <cell r="B842" t="str">
            <v>16.101</v>
          </cell>
        </row>
        <row r="843">
          <cell r="B843" t="str">
            <v>16.103</v>
          </cell>
        </row>
        <row r="844">
          <cell r="B844" t="str">
            <v>16.104</v>
          </cell>
        </row>
        <row r="845">
          <cell r="B845" t="str">
            <v>16.105</v>
          </cell>
        </row>
        <row r="846">
          <cell r="B846" t="str">
            <v>16.109</v>
          </cell>
        </row>
        <row r="847">
          <cell r="B847" t="str">
            <v>16.111</v>
          </cell>
        </row>
        <row r="848">
          <cell r="B848" t="str">
            <v>16.123</v>
          </cell>
        </row>
        <row r="849">
          <cell r="B849" t="str">
            <v>16.200</v>
          </cell>
        </row>
        <row r="850">
          <cell r="B850" t="str">
            <v>16.203</v>
          </cell>
        </row>
        <row r="851">
          <cell r="B851" t="str">
            <v>16.300</v>
          </cell>
        </row>
        <row r="852">
          <cell r="B852" t="str">
            <v>16.301</v>
          </cell>
        </row>
        <row r="853">
          <cell r="B853" t="str">
            <v>16.302</v>
          </cell>
        </row>
        <row r="854">
          <cell r="B854" t="str">
            <v>16.303</v>
          </cell>
        </row>
        <row r="855">
          <cell r="B855" t="str">
            <v>16.304</v>
          </cell>
        </row>
        <row r="856">
          <cell r="B856" t="str">
            <v>16.305</v>
          </cell>
        </row>
        <row r="857">
          <cell r="B857" t="str">
            <v>16.307</v>
          </cell>
        </row>
        <row r="858">
          <cell r="B858" t="str">
            <v>16.308</v>
          </cell>
        </row>
        <row r="859">
          <cell r="B859" t="str">
            <v>16.309</v>
          </cell>
        </row>
        <row r="860">
          <cell r="B860" t="str">
            <v>16.320</v>
          </cell>
        </row>
        <row r="861">
          <cell r="B861" t="str">
            <v>16.321</v>
          </cell>
        </row>
        <row r="862">
          <cell r="B862" t="str">
            <v>16.523</v>
          </cell>
        </row>
        <row r="863">
          <cell r="B863" t="str">
            <v>16.524</v>
          </cell>
        </row>
        <row r="864">
          <cell r="B864" t="str">
            <v>16.525</v>
          </cell>
        </row>
        <row r="865">
          <cell r="B865" t="str">
            <v>16.526</v>
          </cell>
        </row>
        <row r="866">
          <cell r="B866" t="str">
            <v>16.527</v>
          </cell>
        </row>
        <row r="867">
          <cell r="B867" t="str">
            <v>16.528</v>
          </cell>
        </row>
        <row r="868">
          <cell r="B868" t="str">
            <v>16.529</v>
          </cell>
        </row>
        <row r="869">
          <cell r="B869" t="str">
            <v>16.540</v>
          </cell>
        </row>
        <row r="870">
          <cell r="B870" t="str">
            <v>16.541</v>
          </cell>
        </row>
        <row r="871">
          <cell r="B871" t="str">
            <v>16.543</v>
          </cell>
        </row>
        <row r="872">
          <cell r="B872" t="str">
            <v>16.544</v>
          </cell>
        </row>
        <row r="873">
          <cell r="B873" t="str">
            <v>16.548</v>
          </cell>
        </row>
        <row r="874">
          <cell r="B874" t="str">
            <v>16.550</v>
          </cell>
        </row>
        <row r="875">
          <cell r="B875" t="str">
            <v>16.554</v>
          </cell>
        </row>
        <row r="876">
          <cell r="B876" t="str">
            <v>16.556</v>
          </cell>
        </row>
        <row r="877">
          <cell r="B877" t="str">
            <v>16.557</v>
          </cell>
        </row>
        <row r="878">
          <cell r="B878" t="str">
            <v>16.560</v>
          </cell>
        </row>
        <row r="879">
          <cell r="B879" t="str">
            <v>16.562</v>
          </cell>
        </row>
        <row r="880">
          <cell r="B880" t="str">
            <v>16.566</v>
          </cell>
        </row>
        <row r="881">
          <cell r="B881" t="str">
            <v>16.571</v>
          </cell>
        </row>
        <row r="882">
          <cell r="B882" t="str">
            <v>16.575</v>
          </cell>
        </row>
        <row r="883">
          <cell r="B883" t="str">
            <v>16.576</v>
          </cell>
        </row>
        <row r="884">
          <cell r="B884" t="str">
            <v>16.578</v>
          </cell>
        </row>
        <row r="885">
          <cell r="B885" t="str">
            <v>16.582</v>
          </cell>
        </row>
        <row r="886">
          <cell r="B886" t="str">
            <v>16.583</v>
          </cell>
        </row>
        <row r="887">
          <cell r="B887" t="str">
            <v>16.585</v>
          </cell>
        </row>
        <row r="888">
          <cell r="B888" t="str">
            <v>16.587</v>
          </cell>
        </row>
        <row r="889">
          <cell r="B889" t="str">
            <v>16.588</v>
          </cell>
        </row>
        <row r="890">
          <cell r="B890" t="str">
            <v>16.589</v>
          </cell>
        </row>
        <row r="891">
          <cell r="B891" t="str">
            <v>16.590</v>
          </cell>
        </row>
        <row r="892">
          <cell r="B892" t="str">
            <v>16.593</v>
          </cell>
        </row>
        <row r="893">
          <cell r="B893" t="str">
            <v>16.595</v>
          </cell>
        </row>
        <row r="894">
          <cell r="B894" t="str">
            <v>16.596</v>
          </cell>
        </row>
        <row r="895">
          <cell r="B895" t="str">
            <v>16.601</v>
          </cell>
        </row>
        <row r="896">
          <cell r="B896" t="str">
            <v>16.602</v>
          </cell>
        </row>
        <row r="897">
          <cell r="B897" t="str">
            <v>16.603</v>
          </cell>
        </row>
        <row r="898">
          <cell r="B898" t="str">
            <v>16.606</v>
          </cell>
        </row>
        <row r="899">
          <cell r="B899" t="str">
            <v>16.607</v>
          </cell>
        </row>
        <row r="900">
          <cell r="B900" t="str">
            <v>16.608</v>
          </cell>
        </row>
        <row r="901">
          <cell r="B901" t="str">
            <v>16.609</v>
          </cell>
        </row>
        <row r="902">
          <cell r="B902" t="str">
            <v>16.610</v>
          </cell>
        </row>
        <row r="903">
          <cell r="B903" t="str">
            <v>16.614</v>
          </cell>
        </row>
        <row r="904">
          <cell r="B904" t="str">
            <v>16.615</v>
          </cell>
        </row>
        <row r="905">
          <cell r="B905" t="str">
            <v>16.616</v>
          </cell>
        </row>
        <row r="906">
          <cell r="B906" t="str">
            <v>16.710</v>
          </cell>
        </row>
        <row r="907">
          <cell r="B907" t="str">
            <v>16.726</v>
          </cell>
        </row>
        <row r="908">
          <cell r="B908" t="str">
            <v>16.727</v>
          </cell>
        </row>
        <row r="909">
          <cell r="B909" t="str">
            <v>16.730</v>
          </cell>
        </row>
        <row r="910">
          <cell r="B910" t="str">
            <v>16.731</v>
          </cell>
        </row>
        <row r="911">
          <cell r="B911" t="str">
            <v>16.734</v>
          </cell>
        </row>
        <row r="912">
          <cell r="B912" t="str">
            <v>16.735</v>
          </cell>
        </row>
        <row r="913">
          <cell r="B913" t="str">
            <v>16.736</v>
          </cell>
        </row>
        <row r="914">
          <cell r="B914" t="str">
            <v>16.737</v>
          </cell>
        </row>
        <row r="915">
          <cell r="B915" t="str">
            <v>16.738</v>
          </cell>
        </row>
        <row r="916">
          <cell r="B916" t="str">
            <v>16.739</v>
          </cell>
        </row>
        <row r="917">
          <cell r="B917" t="str">
            <v>16.740</v>
          </cell>
        </row>
        <row r="918">
          <cell r="B918" t="str">
            <v>16.741</v>
          </cell>
        </row>
        <row r="919">
          <cell r="B919" t="str">
            <v>16.742</v>
          </cell>
        </row>
        <row r="920">
          <cell r="B920" t="str">
            <v>16.745</v>
          </cell>
        </row>
        <row r="921">
          <cell r="B921" t="str">
            <v>16.746</v>
          </cell>
        </row>
        <row r="922">
          <cell r="B922" t="str">
            <v>16.750</v>
          </cell>
        </row>
        <row r="923">
          <cell r="B923" t="str">
            <v>16.751</v>
          </cell>
        </row>
        <row r="924">
          <cell r="B924" t="str">
            <v>16.752</v>
          </cell>
        </row>
        <row r="925">
          <cell r="B925" t="str">
            <v>16.753</v>
          </cell>
        </row>
        <row r="926">
          <cell r="B926" t="str">
            <v>16.754</v>
          </cell>
        </row>
        <row r="927">
          <cell r="B927" t="str">
            <v>16.755</v>
          </cell>
        </row>
        <row r="928">
          <cell r="B928" t="str">
            <v>16.756</v>
          </cell>
        </row>
        <row r="929">
          <cell r="B929" t="str">
            <v>16.757</v>
          </cell>
        </row>
        <row r="930">
          <cell r="B930" t="str">
            <v>16.758</v>
          </cell>
        </row>
        <row r="931">
          <cell r="B931" t="str">
            <v>16.800</v>
          </cell>
        </row>
        <row r="932">
          <cell r="B932" t="str">
            <v>16.801</v>
          </cell>
        </row>
        <row r="933">
          <cell r="B933" t="str">
            <v>16.802</v>
          </cell>
        </row>
        <row r="934">
          <cell r="B934" t="str">
            <v>16.803</v>
          </cell>
        </row>
        <row r="935">
          <cell r="B935" t="str">
            <v>16.804</v>
          </cell>
        </row>
        <row r="936">
          <cell r="B936" t="str">
            <v>16.807</v>
          </cell>
        </row>
        <row r="937">
          <cell r="B937" t="str">
            <v>16.808</v>
          </cell>
        </row>
        <row r="938">
          <cell r="B938" t="str">
            <v>16.809</v>
          </cell>
        </row>
        <row r="939">
          <cell r="B939" t="str">
            <v>16.810</v>
          </cell>
        </row>
        <row r="940">
          <cell r="B940" t="str">
            <v>16.811</v>
          </cell>
        </row>
        <row r="941">
          <cell r="B941" t="str">
            <v>16.812</v>
          </cell>
        </row>
        <row r="942">
          <cell r="B942" t="str">
            <v>16.813</v>
          </cell>
        </row>
        <row r="943">
          <cell r="B943" t="str">
            <v>16.814</v>
          </cell>
        </row>
        <row r="944">
          <cell r="B944" t="str">
            <v>16.815</v>
          </cell>
        </row>
        <row r="945">
          <cell r="B945" t="str">
            <v>16.816</v>
          </cell>
        </row>
        <row r="946">
          <cell r="B946" t="str">
            <v>16.817</v>
          </cell>
        </row>
        <row r="947">
          <cell r="B947" t="str">
            <v>16.818</v>
          </cell>
        </row>
        <row r="948">
          <cell r="B948" t="str">
            <v>16.819</v>
          </cell>
        </row>
        <row r="949">
          <cell r="B949" t="str">
            <v>16.820</v>
          </cell>
        </row>
        <row r="950">
          <cell r="B950" t="str">
            <v>16.821</v>
          </cell>
        </row>
        <row r="951">
          <cell r="B951" t="str">
            <v>16.822</v>
          </cell>
        </row>
        <row r="952">
          <cell r="B952" t="str">
            <v>16.823</v>
          </cell>
        </row>
        <row r="953">
          <cell r="B953" t="str">
            <v>16.824</v>
          </cell>
        </row>
        <row r="954">
          <cell r="B954" t="str">
            <v>16.825</v>
          </cell>
        </row>
        <row r="955">
          <cell r="B955" t="str">
            <v>16.826</v>
          </cell>
        </row>
        <row r="956">
          <cell r="B956" t="str">
            <v>16.827</v>
          </cell>
        </row>
        <row r="957">
          <cell r="B957" t="str">
            <v>16.828</v>
          </cell>
        </row>
        <row r="958">
          <cell r="B958" t="str">
            <v>16.888</v>
          </cell>
        </row>
        <row r="959">
          <cell r="B959" t="str">
            <v>16.889</v>
          </cell>
        </row>
        <row r="960">
          <cell r="B960" t="str">
            <v>16.922</v>
          </cell>
        </row>
        <row r="961">
          <cell r="B961" t="str">
            <v>17.002</v>
          </cell>
        </row>
        <row r="962">
          <cell r="B962" t="str">
            <v>17.003</v>
          </cell>
        </row>
        <row r="963">
          <cell r="B963" t="str">
            <v>17.004</v>
          </cell>
        </row>
        <row r="964">
          <cell r="B964" t="str">
            <v>17.005</v>
          </cell>
        </row>
        <row r="965">
          <cell r="B965" t="str">
            <v>17.150</v>
          </cell>
        </row>
        <row r="966">
          <cell r="B966" t="str">
            <v>17.201</v>
          </cell>
        </row>
        <row r="967">
          <cell r="B967" t="str">
            <v>17.207</v>
          </cell>
        </row>
        <row r="968">
          <cell r="B968" t="str">
            <v>17.225</v>
          </cell>
        </row>
        <row r="969">
          <cell r="B969" t="str">
            <v>17.235</v>
          </cell>
        </row>
        <row r="970">
          <cell r="B970" t="str">
            <v>17.245</v>
          </cell>
        </row>
        <row r="971">
          <cell r="B971" t="str">
            <v>17.258</v>
          </cell>
        </row>
        <row r="972">
          <cell r="B972" t="str">
            <v>17.259</v>
          </cell>
        </row>
        <row r="973">
          <cell r="B973" t="str">
            <v>17.260</v>
          </cell>
        </row>
        <row r="974">
          <cell r="B974" t="str">
            <v>17.261</v>
          </cell>
        </row>
        <row r="975">
          <cell r="B975" t="str">
            <v>17.264</v>
          </cell>
        </row>
        <row r="976">
          <cell r="B976" t="str">
            <v>17.265</v>
          </cell>
        </row>
        <row r="977">
          <cell r="B977" t="str">
            <v>17.267</v>
          </cell>
        </row>
        <row r="978">
          <cell r="B978" t="str">
            <v>17.268</v>
          </cell>
        </row>
        <row r="979">
          <cell r="B979" t="str">
            <v>17.270</v>
          </cell>
        </row>
        <row r="980">
          <cell r="B980" t="str">
            <v>17.271</v>
          </cell>
        </row>
        <row r="981">
          <cell r="B981" t="str">
            <v>17.272</v>
          </cell>
        </row>
        <row r="982">
          <cell r="B982" t="str">
            <v>17.273</v>
          </cell>
        </row>
        <row r="983">
          <cell r="B983" t="str">
            <v>17.274</v>
          </cell>
        </row>
        <row r="984">
          <cell r="B984" t="str">
            <v>17.275</v>
          </cell>
        </row>
        <row r="985">
          <cell r="B985" t="str">
            <v>17.276</v>
          </cell>
        </row>
        <row r="986">
          <cell r="B986" t="str">
            <v>17.277</v>
          </cell>
        </row>
        <row r="987">
          <cell r="B987" t="str">
            <v>17.278</v>
          </cell>
        </row>
        <row r="988">
          <cell r="B988" t="str">
            <v>17.279</v>
          </cell>
        </row>
        <row r="989">
          <cell r="B989" t="str">
            <v>17.280</v>
          </cell>
        </row>
        <row r="990">
          <cell r="B990" t="str">
            <v>17.281</v>
          </cell>
        </row>
        <row r="991">
          <cell r="B991" t="str">
            <v>17.282</v>
          </cell>
        </row>
        <row r="992">
          <cell r="B992" t="str">
            <v>17.283</v>
          </cell>
        </row>
        <row r="993">
          <cell r="B993" t="str">
            <v>17.284</v>
          </cell>
        </row>
        <row r="994">
          <cell r="B994" t="str">
            <v>17.301</v>
          </cell>
        </row>
        <row r="995">
          <cell r="B995" t="str">
            <v>17.302</v>
          </cell>
        </row>
        <row r="996">
          <cell r="B996" t="str">
            <v>17.303</v>
          </cell>
        </row>
        <row r="997">
          <cell r="B997" t="str">
            <v>17.306</v>
          </cell>
        </row>
        <row r="998">
          <cell r="B998" t="str">
            <v>17.307</v>
          </cell>
        </row>
        <row r="999">
          <cell r="B999" t="str">
            <v>17.308</v>
          </cell>
        </row>
        <row r="1000">
          <cell r="B1000" t="str">
            <v>17.309</v>
          </cell>
        </row>
        <row r="1001">
          <cell r="B1001" t="str">
            <v>17.310</v>
          </cell>
        </row>
        <row r="1002">
          <cell r="B1002" t="str">
            <v>17.401</v>
          </cell>
        </row>
        <row r="1003">
          <cell r="B1003" t="str">
            <v>17.502</v>
          </cell>
        </row>
        <row r="1004">
          <cell r="B1004" t="str">
            <v>17.503</v>
          </cell>
        </row>
        <row r="1005">
          <cell r="B1005" t="str">
            <v>17.504</v>
          </cell>
        </row>
        <row r="1006">
          <cell r="B1006" t="str">
            <v>17.505</v>
          </cell>
        </row>
        <row r="1007">
          <cell r="B1007" t="str">
            <v>17.506</v>
          </cell>
        </row>
        <row r="1008">
          <cell r="B1008" t="str">
            <v>17.600</v>
          </cell>
        </row>
        <row r="1009">
          <cell r="B1009" t="str">
            <v>17.601</v>
          </cell>
        </row>
        <row r="1010">
          <cell r="B1010" t="str">
            <v>17.602</v>
          </cell>
        </row>
        <row r="1011">
          <cell r="B1011" t="str">
            <v>17.603</v>
          </cell>
        </row>
        <row r="1012">
          <cell r="B1012" t="str">
            <v>17.700</v>
          </cell>
        </row>
        <row r="1013">
          <cell r="B1013" t="str">
            <v>17.720</v>
          </cell>
        </row>
        <row r="1014">
          <cell r="B1014" t="str">
            <v>17.801</v>
          </cell>
        </row>
        <row r="1015">
          <cell r="B1015" t="str">
            <v>17.802</v>
          </cell>
        </row>
        <row r="1016">
          <cell r="B1016" t="str">
            <v>17.803</v>
          </cell>
        </row>
        <row r="1017">
          <cell r="B1017" t="str">
            <v>17.804</v>
          </cell>
        </row>
        <row r="1018">
          <cell r="B1018" t="str">
            <v>17.805</v>
          </cell>
        </row>
        <row r="1019">
          <cell r="B1019" t="str">
            <v>17.806</v>
          </cell>
        </row>
        <row r="1020">
          <cell r="B1020" t="str">
            <v>17.807</v>
          </cell>
        </row>
        <row r="1021">
          <cell r="B1021" t="str">
            <v>19.009</v>
          </cell>
        </row>
        <row r="1022">
          <cell r="B1022" t="str">
            <v>19.010</v>
          </cell>
        </row>
        <row r="1023">
          <cell r="B1023" t="str">
            <v>19.011</v>
          </cell>
        </row>
        <row r="1024">
          <cell r="B1024" t="str">
            <v>19.012</v>
          </cell>
        </row>
        <row r="1025">
          <cell r="B1025" t="str">
            <v>19.013</v>
          </cell>
        </row>
        <row r="1026">
          <cell r="B1026" t="str">
            <v>19.014</v>
          </cell>
        </row>
        <row r="1027">
          <cell r="B1027" t="str">
            <v>19.015</v>
          </cell>
        </row>
        <row r="1028">
          <cell r="B1028" t="str">
            <v>19.016</v>
          </cell>
        </row>
        <row r="1029">
          <cell r="B1029" t="str">
            <v>19.017</v>
          </cell>
        </row>
        <row r="1030">
          <cell r="B1030" t="str">
            <v>19.018</v>
          </cell>
        </row>
        <row r="1031">
          <cell r="B1031" t="str">
            <v>19.019</v>
          </cell>
        </row>
        <row r="1032">
          <cell r="B1032" t="str">
            <v>19.020</v>
          </cell>
        </row>
        <row r="1033">
          <cell r="B1033" t="str">
            <v>19.021</v>
          </cell>
        </row>
        <row r="1034">
          <cell r="B1034" t="str">
            <v>19.022</v>
          </cell>
        </row>
        <row r="1035">
          <cell r="B1035" t="str">
            <v>19.023</v>
          </cell>
        </row>
        <row r="1036">
          <cell r="B1036" t="str">
            <v>19.024</v>
          </cell>
        </row>
        <row r="1037">
          <cell r="B1037" t="str">
            <v>19.025</v>
          </cell>
        </row>
        <row r="1038">
          <cell r="B1038" t="str">
            <v>19.026</v>
          </cell>
        </row>
        <row r="1039">
          <cell r="B1039" t="str">
            <v>19.027</v>
          </cell>
        </row>
        <row r="1040">
          <cell r="B1040" t="str">
            <v>19.029</v>
          </cell>
        </row>
        <row r="1041">
          <cell r="B1041" t="str">
            <v>19.030</v>
          </cell>
        </row>
        <row r="1042">
          <cell r="B1042" t="str">
            <v>19.031</v>
          </cell>
        </row>
        <row r="1043">
          <cell r="B1043" t="str">
            <v>19.032</v>
          </cell>
        </row>
        <row r="1044">
          <cell r="B1044" t="str">
            <v>19.033</v>
          </cell>
        </row>
        <row r="1045">
          <cell r="B1045" t="str">
            <v>19.040</v>
          </cell>
        </row>
        <row r="1046">
          <cell r="B1046" t="str">
            <v>19.087</v>
          </cell>
        </row>
        <row r="1047">
          <cell r="B1047" t="str">
            <v>19.121</v>
          </cell>
        </row>
        <row r="1048">
          <cell r="B1048" t="str">
            <v>19.123</v>
          </cell>
        </row>
        <row r="1049">
          <cell r="B1049" t="str">
            <v>19.124</v>
          </cell>
        </row>
        <row r="1050">
          <cell r="B1050" t="str">
            <v>19.204</v>
          </cell>
        </row>
        <row r="1051">
          <cell r="B1051" t="str">
            <v>19.221</v>
          </cell>
        </row>
        <row r="1052">
          <cell r="B1052" t="str">
            <v>19.224</v>
          </cell>
        </row>
        <row r="1053">
          <cell r="B1053" t="str">
            <v>19.300</v>
          </cell>
        </row>
        <row r="1054">
          <cell r="B1054" t="str">
            <v>19.301</v>
          </cell>
        </row>
        <row r="1055">
          <cell r="B1055" t="str">
            <v>19.322</v>
          </cell>
        </row>
        <row r="1056">
          <cell r="B1056" t="str">
            <v>19.345</v>
          </cell>
        </row>
        <row r="1057">
          <cell r="B1057" t="str">
            <v>19.400</v>
          </cell>
        </row>
        <row r="1058">
          <cell r="B1058" t="str">
            <v>19.401</v>
          </cell>
        </row>
        <row r="1059">
          <cell r="B1059" t="str">
            <v>19.402</v>
          </cell>
        </row>
        <row r="1060">
          <cell r="B1060" t="str">
            <v>19.408</v>
          </cell>
        </row>
        <row r="1061">
          <cell r="B1061" t="str">
            <v>19.415</v>
          </cell>
        </row>
        <row r="1062">
          <cell r="B1062" t="str">
            <v>19.421</v>
          </cell>
        </row>
        <row r="1063">
          <cell r="B1063" t="str">
            <v>19.432</v>
          </cell>
        </row>
        <row r="1064">
          <cell r="B1064" t="str">
            <v>19.440</v>
          </cell>
        </row>
        <row r="1065">
          <cell r="B1065" t="str">
            <v>19.450</v>
          </cell>
        </row>
        <row r="1066">
          <cell r="B1066" t="str">
            <v>19.500</v>
          </cell>
        </row>
        <row r="1067">
          <cell r="B1067" t="str">
            <v>19.501</v>
          </cell>
        </row>
        <row r="1068">
          <cell r="B1068" t="str">
            <v>19.510</v>
          </cell>
        </row>
        <row r="1069">
          <cell r="B1069" t="str">
            <v>19.511</v>
          </cell>
        </row>
        <row r="1070">
          <cell r="B1070" t="str">
            <v>19.515</v>
          </cell>
        </row>
        <row r="1071">
          <cell r="B1071" t="str">
            <v>19.517</v>
          </cell>
        </row>
        <row r="1072">
          <cell r="B1072" t="str">
            <v>19.518</v>
          </cell>
        </row>
        <row r="1073">
          <cell r="B1073" t="str">
            <v>19.519</v>
          </cell>
        </row>
        <row r="1074">
          <cell r="B1074" t="str">
            <v>19.520</v>
          </cell>
        </row>
        <row r="1075">
          <cell r="B1075" t="str">
            <v>19.522</v>
          </cell>
        </row>
        <row r="1076">
          <cell r="B1076" t="str">
            <v>19.600</v>
          </cell>
        </row>
        <row r="1077">
          <cell r="B1077" t="str">
            <v>19.666</v>
          </cell>
        </row>
        <row r="1078">
          <cell r="B1078" t="str">
            <v>19.700</v>
          </cell>
        </row>
        <row r="1079">
          <cell r="B1079" t="str">
            <v>19.701</v>
          </cell>
        </row>
        <row r="1080">
          <cell r="B1080" t="str">
            <v>19.703</v>
          </cell>
        </row>
        <row r="1081">
          <cell r="B1081" t="str">
            <v>19.704</v>
          </cell>
        </row>
        <row r="1082">
          <cell r="B1082" t="str">
            <v>19.705</v>
          </cell>
        </row>
        <row r="1083">
          <cell r="B1083" t="str">
            <v>19.750</v>
          </cell>
        </row>
        <row r="1084">
          <cell r="B1084" t="str">
            <v>19.800</v>
          </cell>
        </row>
        <row r="1085">
          <cell r="B1085" t="str">
            <v>19.801</v>
          </cell>
        </row>
        <row r="1086">
          <cell r="B1086" t="str">
            <v>19.878</v>
          </cell>
        </row>
        <row r="1087">
          <cell r="B1087" t="str">
            <v>19.900</v>
          </cell>
        </row>
        <row r="1088">
          <cell r="B1088" t="str">
            <v>19.901</v>
          </cell>
        </row>
        <row r="1089">
          <cell r="B1089" t="str">
            <v>20.106</v>
          </cell>
        </row>
        <row r="1090">
          <cell r="B1090" t="str">
            <v>20.108</v>
          </cell>
        </row>
        <row r="1091">
          <cell r="B1091" t="str">
            <v>20.109</v>
          </cell>
        </row>
        <row r="1092">
          <cell r="B1092" t="str">
            <v>20.200</v>
          </cell>
        </row>
        <row r="1093">
          <cell r="B1093" t="str">
            <v>20.205</v>
          </cell>
        </row>
        <row r="1094">
          <cell r="B1094" t="str">
            <v>20.215</v>
          </cell>
        </row>
        <row r="1095">
          <cell r="B1095" t="str">
            <v>20.218</v>
          </cell>
        </row>
        <row r="1096">
          <cell r="B1096" t="str">
            <v>20.219</v>
          </cell>
        </row>
        <row r="1097">
          <cell r="B1097" t="str">
            <v>20.223</v>
          </cell>
        </row>
        <row r="1098">
          <cell r="B1098" t="str">
            <v>20.231</v>
          </cell>
        </row>
        <row r="1099">
          <cell r="B1099" t="str">
            <v>20.232</v>
          </cell>
        </row>
        <row r="1100">
          <cell r="B1100" t="str">
            <v>20.233</v>
          </cell>
        </row>
        <row r="1101">
          <cell r="B1101" t="str">
            <v>20.234</v>
          </cell>
        </row>
        <row r="1102">
          <cell r="B1102" t="str">
            <v>20.235</v>
          </cell>
        </row>
        <row r="1103">
          <cell r="B1103" t="str">
            <v>20.237</v>
          </cell>
        </row>
        <row r="1104">
          <cell r="B1104" t="str">
            <v>20.239</v>
          </cell>
        </row>
        <row r="1105">
          <cell r="B1105" t="str">
            <v>20.240</v>
          </cell>
        </row>
        <row r="1106">
          <cell r="B1106" t="str">
            <v>20.301</v>
          </cell>
        </row>
        <row r="1107">
          <cell r="B1107" t="str">
            <v>20.313</v>
          </cell>
        </row>
        <row r="1108">
          <cell r="B1108" t="str">
            <v>20.314</v>
          </cell>
        </row>
        <row r="1109">
          <cell r="B1109" t="str">
            <v>20.315</v>
          </cell>
        </row>
        <row r="1110">
          <cell r="B1110" t="str">
            <v>20.316</v>
          </cell>
        </row>
        <row r="1111">
          <cell r="B1111" t="str">
            <v>20.317</v>
          </cell>
        </row>
        <row r="1112">
          <cell r="B1112" t="str">
            <v>20.319</v>
          </cell>
        </row>
        <row r="1113">
          <cell r="B1113" t="str">
            <v>20.320</v>
          </cell>
        </row>
        <row r="1114">
          <cell r="B1114" t="str">
            <v>20.321</v>
          </cell>
        </row>
        <row r="1115">
          <cell r="B1115" t="str">
            <v>20.323</v>
          </cell>
        </row>
        <row r="1116">
          <cell r="B1116" t="str">
            <v>20.500</v>
          </cell>
        </row>
        <row r="1117">
          <cell r="B1117" t="str">
            <v>20.505</v>
          </cell>
        </row>
        <row r="1118">
          <cell r="B1118" t="str">
            <v>20.507</v>
          </cell>
        </row>
        <row r="1119">
          <cell r="B1119" t="str">
            <v>20.509</v>
          </cell>
        </row>
        <row r="1120">
          <cell r="B1120" t="str">
            <v>20.513</v>
          </cell>
        </row>
        <row r="1121">
          <cell r="B1121" t="str">
            <v>20.514</v>
          </cell>
        </row>
        <row r="1122">
          <cell r="B1122" t="str">
            <v>20.515</v>
          </cell>
        </row>
        <row r="1123">
          <cell r="B1123" t="str">
            <v>20.516</v>
          </cell>
        </row>
        <row r="1124">
          <cell r="B1124" t="str">
            <v>20.518</v>
          </cell>
        </row>
        <row r="1125">
          <cell r="B1125" t="str">
            <v>20.519</v>
          </cell>
        </row>
        <row r="1126">
          <cell r="B1126" t="str">
            <v>20.520</v>
          </cell>
        </row>
        <row r="1127">
          <cell r="B1127" t="str">
            <v>20.521</v>
          </cell>
        </row>
        <row r="1128">
          <cell r="B1128" t="str">
            <v>20.522</v>
          </cell>
        </row>
        <row r="1129">
          <cell r="B1129" t="str">
            <v>20.524</v>
          </cell>
        </row>
        <row r="1130">
          <cell r="B1130" t="str">
            <v>20.525</v>
          </cell>
        </row>
        <row r="1131">
          <cell r="B1131" t="str">
            <v>20.526</v>
          </cell>
        </row>
        <row r="1132">
          <cell r="B1132" t="str">
            <v>20.527</v>
          </cell>
        </row>
        <row r="1133">
          <cell r="B1133" t="str">
            <v>20.528</v>
          </cell>
        </row>
        <row r="1134">
          <cell r="B1134" t="str">
            <v>20.600</v>
          </cell>
        </row>
        <row r="1135">
          <cell r="B1135" t="str">
            <v>20.601</v>
          </cell>
        </row>
        <row r="1136">
          <cell r="B1136" t="str">
            <v>20.602</v>
          </cell>
        </row>
        <row r="1137">
          <cell r="B1137" t="str">
            <v>20.607</v>
          </cell>
        </row>
        <row r="1138">
          <cell r="B1138" t="str">
            <v>20.608</v>
          </cell>
        </row>
        <row r="1139">
          <cell r="B1139" t="str">
            <v>20.609</v>
          </cell>
        </row>
        <row r="1140">
          <cell r="B1140" t="str">
            <v>20.610</v>
          </cell>
        </row>
        <row r="1141">
          <cell r="B1141" t="str">
            <v>20.611</v>
          </cell>
        </row>
        <row r="1142">
          <cell r="B1142" t="str">
            <v>20.612</v>
          </cell>
        </row>
        <row r="1143">
          <cell r="B1143" t="str">
            <v>20.613</v>
          </cell>
        </row>
        <row r="1144">
          <cell r="B1144" t="str">
            <v>20.614</v>
          </cell>
        </row>
        <row r="1145">
          <cell r="B1145" t="str">
            <v>20.616</v>
          </cell>
        </row>
        <row r="1146">
          <cell r="B1146" t="str">
            <v>20.700</v>
          </cell>
        </row>
        <row r="1147">
          <cell r="B1147" t="str">
            <v>20.701</v>
          </cell>
        </row>
        <row r="1148">
          <cell r="B1148" t="str">
            <v>20.703</v>
          </cell>
        </row>
        <row r="1149">
          <cell r="B1149" t="str">
            <v>20.710</v>
          </cell>
        </row>
        <row r="1150">
          <cell r="B1150" t="str">
            <v>20.720</v>
          </cell>
        </row>
        <row r="1151">
          <cell r="B1151" t="str">
            <v>20.721</v>
          </cell>
        </row>
        <row r="1152">
          <cell r="B1152" t="str">
            <v>20.723</v>
          </cell>
        </row>
        <row r="1153">
          <cell r="B1153" t="str">
            <v>20.724</v>
          </cell>
        </row>
        <row r="1154">
          <cell r="B1154" t="str">
            <v>20.761</v>
          </cell>
        </row>
        <row r="1155">
          <cell r="B1155" t="str">
            <v>20.762</v>
          </cell>
        </row>
        <row r="1156">
          <cell r="B1156" t="str">
            <v>20.764</v>
          </cell>
        </row>
        <row r="1157">
          <cell r="B1157" t="str">
            <v>20.802</v>
          </cell>
        </row>
        <row r="1158">
          <cell r="B1158" t="str">
            <v>20.803</v>
          </cell>
        </row>
        <row r="1159">
          <cell r="B1159" t="str">
            <v>20.806</v>
          </cell>
        </row>
        <row r="1160">
          <cell r="B1160" t="str">
            <v>20.807</v>
          </cell>
        </row>
        <row r="1161">
          <cell r="B1161" t="str">
            <v>20.808</v>
          </cell>
        </row>
        <row r="1162">
          <cell r="B1162" t="str">
            <v>20.812</v>
          </cell>
        </row>
        <row r="1163">
          <cell r="B1163" t="str">
            <v>20.813</v>
          </cell>
        </row>
        <row r="1164">
          <cell r="B1164" t="str">
            <v>20.814</v>
          </cell>
        </row>
        <row r="1165">
          <cell r="B1165" t="str">
            <v>20.817</v>
          </cell>
        </row>
        <row r="1166">
          <cell r="B1166" t="str">
            <v>20.818</v>
          </cell>
        </row>
        <row r="1167">
          <cell r="B1167" t="str">
            <v>20.819</v>
          </cell>
        </row>
        <row r="1168">
          <cell r="B1168" t="str">
            <v>20.901</v>
          </cell>
        </row>
        <row r="1169">
          <cell r="B1169" t="str">
            <v>20.904</v>
          </cell>
        </row>
        <row r="1170">
          <cell r="B1170" t="str">
            <v>20.905</v>
          </cell>
        </row>
        <row r="1171">
          <cell r="B1171" t="str">
            <v>20.910</v>
          </cell>
        </row>
        <row r="1172">
          <cell r="B1172" t="str">
            <v>20.930</v>
          </cell>
        </row>
        <row r="1173">
          <cell r="B1173" t="str">
            <v>20.931</v>
          </cell>
        </row>
        <row r="1174">
          <cell r="B1174" t="str">
            <v>20.932</v>
          </cell>
        </row>
        <row r="1175">
          <cell r="B1175" t="str">
            <v>20.933</v>
          </cell>
        </row>
        <row r="1176">
          <cell r="B1176" t="str">
            <v>21.004</v>
          </cell>
        </row>
        <row r="1177">
          <cell r="B1177" t="str">
            <v>21.006</v>
          </cell>
        </row>
        <row r="1178">
          <cell r="B1178" t="str">
            <v>21.008</v>
          </cell>
        </row>
        <row r="1179">
          <cell r="B1179" t="str">
            <v>21.009</v>
          </cell>
        </row>
        <row r="1180">
          <cell r="B1180" t="str">
            <v>21.010</v>
          </cell>
        </row>
        <row r="1181">
          <cell r="B1181" t="str">
            <v>21.011</v>
          </cell>
        </row>
        <row r="1182">
          <cell r="B1182" t="str">
            <v>21.012</v>
          </cell>
        </row>
        <row r="1183">
          <cell r="B1183" t="str">
            <v>21.014</v>
          </cell>
        </row>
        <row r="1184">
          <cell r="B1184" t="str">
            <v>21.015</v>
          </cell>
        </row>
        <row r="1185">
          <cell r="B1185" t="str">
            <v>21.020</v>
          </cell>
        </row>
        <row r="1186">
          <cell r="B1186" t="str">
            <v>21.021</v>
          </cell>
        </row>
        <row r="1187">
          <cell r="B1187" t="str">
            <v>23.001</v>
          </cell>
        </row>
        <row r="1188">
          <cell r="B1188" t="str">
            <v>23.002</v>
          </cell>
        </row>
        <row r="1189">
          <cell r="B1189" t="str">
            <v>23.003</v>
          </cell>
        </row>
        <row r="1190">
          <cell r="B1190" t="str">
            <v>23.009</v>
          </cell>
        </row>
        <row r="1191">
          <cell r="B1191" t="str">
            <v>23.011</v>
          </cell>
        </row>
        <row r="1192">
          <cell r="B1192" t="str">
            <v>27.001</v>
          </cell>
        </row>
        <row r="1193">
          <cell r="B1193" t="str">
            <v>27.002</v>
          </cell>
        </row>
        <row r="1194">
          <cell r="B1194" t="str">
            <v>27.003</v>
          </cell>
        </row>
        <row r="1195">
          <cell r="B1195" t="str">
            <v>27.005</v>
          </cell>
        </row>
        <row r="1196">
          <cell r="B1196" t="str">
            <v>27.006</v>
          </cell>
        </row>
        <row r="1197">
          <cell r="B1197" t="str">
            <v>27.011</v>
          </cell>
        </row>
        <row r="1198">
          <cell r="B1198" t="str">
            <v>27.013</v>
          </cell>
        </row>
        <row r="1199">
          <cell r="B1199" t="str">
            <v>29.001</v>
          </cell>
        </row>
        <row r="1200">
          <cell r="B1200" t="str">
            <v>30.001</v>
          </cell>
        </row>
        <row r="1201">
          <cell r="B1201" t="str">
            <v>30.005</v>
          </cell>
        </row>
        <row r="1202">
          <cell r="B1202" t="str">
            <v>30.008</v>
          </cell>
        </row>
        <row r="1203">
          <cell r="B1203" t="str">
            <v>30.010</v>
          </cell>
        </row>
        <row r="1204">
          <cell r="B1204" t="str">
            <v>30.011</v>
          </cell>
        </row>
        <row r="1205">
          <cell r="B1205" t="str">
            <v>30.013</v>
          </cell>
        </row>
        <row r="1206">
          <cell r="B1206" t="str">
            <v>31.007</v>
          </cell>
        </row>
        <row r="1207">
          <cell r="B1207" t="str">
            <v>32.001</v>
          </cell>
        </row>
        <row r="1208">
          <cell r="B1208" t="str">
            <v>33.001</v>
          </cell>
        </row>
        <row r="1209">
          <cell r="B1209" t="str">
            <v>34.001</v>
          </cell>
        </row>
        <row r="1210">
          <cell r="B1210" t="str">
            <v>34.002</v>
          </cell>
        </row>
        <row r="1211">
          <cell r="B1211" t="str">
            <v>36.001</v>
          </cell>
        </row>
        <row r="1212">
          <cell r="B1212" t="str">
            <v>39.002</v>
          </cell>
        </row>
        <row r="1213">
          <cell r="B1213" t="str">
            <v>39.003</v>
          </cell>
        </row>
        <row r="1214">
          <cell r="B1214" t="str">
            <v>39.007</v>
          </cell>
        </row>
        <row r="1215">
          <cell r="B1215" t="str">
            <v>39.012</v>
          </cell>
        </row>
        <row r="1216">
          <cell r="B1216" t="str">
            <v>40.001</v>
          </cell>
        </row>
        <row r="1217">
          <cell r="B1217" t="str">
            <v>40.002</v>
          </cell>
        </row>
        <row r="1218">
          <cell r="B1218" t="str">
            <v>42.001</v>
          </cell>
        </row>
        <row r="1219">
          <cell r="B1219" t="str">
            <v>42.002</v>
          </cell>
        </row>
        <row r="1220">
          <cell r="B1220" t="str">
            <v>42.008</v>
          </cell>
        </row>
        <row r="1221">
          <cell r="B1221" t="str">
            <v>42.009</v>
          </cell>
        </row>
        <row r="1222">
          <cell r="B1222" t="str">
            <v>43.001</v>
          </cell>
        </row>
        <row r="1223">
          <cell r="B1223" t="str">
            <v>43.002</v>
          </cell>
        </row>
        <row r="1224">
          <cell r="B1224" t="str">
            <v>43.003</v>
          </cell>
        </row>
        <row r="1225">
          <cell r="B1225" t="str">
            <v>43.004</v>
          </cell>
        </row>
        <row r="1226">
          <cell r="B1226" t="str">
            <v>43.005</v>
          </cell>
        </row>
        <row r="1227">
          <cell r="B1227" t="str">
            <v>43.006</v>
          </cell>
        </row>
        <row r="1228">
          <cell r="B1228" t="str">
            <v>43.007</v>
          </cell>
        </row>
        <row r="1229">
          <cell r="B1229" t="str">
            <v>43.008</v>
          </cell>
        </row>
        <row r="1230">
          <cell r="B1230" t="str">
            <v>43.009</v>
          </cell>
        </row>
        <row r="1231">
          <cell r="B1231" t="str">
            <v>43.010</v>
          </cell>
        </row>
        <row r="1232">
          <cell r="B1232" t="str">
            <v>43.011</v>
          </cell>
        </row>
        <row r="1233">
          <cell r="B1233" t="str">
            <v>44.002</v>
          </cell>
        </row>
        <row r="1234">
          <cell r="B1234" t="str">
            <v>45.024</v>
          </cell>
        </row>
        <row r="1235">
          <cell r="B1235" t="str">
            <v>45.025</v>
          </cell>
        </row>
        <row r="1236">
          <cell r="B1236" t="str">
            <v>45.129</v>
          </cell>
        </row>
        <row r="1237">
          <cell r="B1237" t="str">
            <v>45.130</v>
          </cell>
        </row>
        <row r="1238">
          <cell r="B1238" t="str">
            <v>45.149</v>
          </cell>
        </row>
        <row r="1239">
          <cell r="B1239" t="str">
            <v>45.160</v>
          </cell>
        </row>
        <row r="1240">
          <cell r="B1240" t="str">
            <v>45.161</v>
          </cell>
        </row>
        <row r="1241">
          <cell r="B1241" t="str">
            <v>45.162</v>
          </cell>
        </row>
        <row r="1242">
          <cell r="B1242" t="str">
            <v>45.163</v>
          </cell>
        </row>
        <row r="1243">
          <cell r="B1243" t="str">
            <v>45.164</v>
          </cell>
        </row>
        <row r="1244">
          <cell r="B1244" t="str">
            <v>45.169</v>
          </cell>
        </row>
        <row r="1245">
          <cell r="B1245" t="str">
            <v>45.201</v>
          </cell>
        </row>
        <row r="1246">
          <cell r="B1246" t="str">
            <v>45.301</v>
          </cell>
        </row>
        <row r="1247">
          <cell r="B1247" t="str">
            <v>45.308</v>
          </cell>
        </row>
        <row r="1248">
          <cell r="B1248" t="str">
            <v>45.309</v>
          </cell>
        </row>
        <row r="1249">
          <cell r="B1249" t="str">
            <v>45.310</v>
          </cell>
        </row>
        <row r="1250">
          <cell r="B1250" t="str">
            <v>45.311</v>
          </cell>
        </row>
        <row r="1251">
          <cell r="B1251" t="str">
            <v>45.312</v>
          </cell>
        </row>
        <row r="1252">
          <cell r="B1252" t="str">
            <v>45.313</v>
          </cell>
        </row>
        <row r="1253">
          <cell r="B1253" t="str">
            <v>45.400</v>
          </cell>
        </row>
        <row r="1254">
          <cell r="B1254" t="str">
            <v>47.041</v>
          </cell>
        </row>
        <row r="1255">
          <cell r="B1255" t="str">
            <v>47.049</v>
          </cell>
        </row>
        <row r="1256">
          <cell r="B1256" t="str">
            <v>47.050</v>
          </cell>
        </row>
        <row r="1257">
          <cell r="B1257" t="str">
            <v>47.070</v>
          </cell>
        </row>
        <row r="1258">
          <cell r="B1258" t="str">
            <v>47.074</v>
          </cell>
        </row>
        <row r="1259">
          <cell r="B1259" t="str">
            <v>47.075</v>
          </cell>
        </row>
        <row r="1260">
          <cell r="B1260" t="str">
            <v>47.076</v>
          </cell>
        </row>
        <row r="1261">
          <cell r="B1261" t="str">
            <v>47.078</v>
          </cell>
        </row>
        <row r="1262">
          <cell r="B1262" t="str">
            <v>47.079</v>
          </cell>
        </row>
        <row r="1263">
          <cell r="B1263" t="str">
            <v>47.080</v>
          </cell>
        </row>
        <row r="1264">
          <cell r="B1264" t="str">
            <v>47.081</v>
          </cell>
        </row>
        <row r="1265">
          <cell r="B1265" t="str">
            <v>47.082</v>
          </cell>
        </row>
        <row r="1266">
          <cell r="B1266" t="str">
            <v>57.001</v>
          </cell>
        </row>
        <row r="1267">
          <cell r="B1267" t="str">
            <v>57.005</v>
          </cell>
        </row>
        <row r="1268">
          <cell r="B1268" t="str">
            <v>58.001</v>
          </cell>
        </row>
        <row r="1269">
          <cell r="B1269" t="str">
            <v>59.006</v>
          </cell>
        </row>
        <row r="1270">
          <cell r="B1270" t="str">
            <v>59.007</v>
          </cell>
        </row>
        <row r="1271">
          <cell r="B1271" t="str">
            <v>59.008</v>
          </cell>
        </row>
        <row r="1272">
          <cell r="B1272" t="str">
            <v>59.009</v>
          </cell>
        </row>
        <row r="1273">
          <cell r="B1273" t="str">
            <v>59.011</v>
          </cell>
        </row>
        <row r="1274">
          <cell r="B1274" t="str">
            <v>59.012</v>
          </cell>
        </row>
        <row r="1275">
          <cell r="B1275" t="str">
            <v>59.016</v>
          </cell>
        </row>
        <row r="1276">
          <cell r="B1276" t="str">
            <v>59.026</v>
          </cell>
        </row>
        <row r="1277">
          <cell r="B1277" t="str">
            <v>59.037</v>
          </cell>
        </row>
        <row r="1278">
          <cell r="B1278" t="str">
            <v>59.041</v>
          </cell>
        </row>
        <row r="1279">
          <cell r="B1279" t="str">
            <v>59.043</v>
          </cell>
        </row>
        <row r="1280">
          <cell r="B1280" t="str">
            <v>59.044</v>
          </cell>
        </row>
        <row r="1281">
          <cell r="B1281" t="str">
            <v>59.046</v>
          </cell>
        </row>
        <row r="1282">
          <cell r="B1282" t="str">
            <v>59.049</v>
          </cell>
        </row>
        <row r="1283">
          <cell r="B1283" t="str">
            <v>59.050</v>
          </cell>
        </row>
        <row r="1284">
          <cell r="B1284" t="str">
            <v>59.051</v>
          </cell>
        </row>
        <row r="1285">
          <cell r="B1285" t="str">
            <v>59.052</v>
          </cell>
        </row>
        <row r="1286">
          <cell r="B1286" t="str">
            <v>59.053</v>
          </cell>
        </row>
        <row r="1287">
          <cell r="B1287" t="str">
            <v>59.054</v>
          </cell>
        </row>
        <row r="1288">
          <cell r="B1288" t="str">
            <v>59.055</v>
          </cell>
        </row>
        <row r="1289">
          <cell r="B1289" t="str">
            <v>59.056</v>
          </cell>
        </row>
        <row r="1290">
          <cell r="B1290" t="str">
            <v>59.057</v>
          </cell>
        </row>
        <row r="1291">
          <cell r="B1291" t="str">
            <v>59.058</v>
          </cell>
        </row>
        <row r="1292">
          <cell r="B1292" t="str">
            <v>59.059</v>
          </cell>
        </row>
        <row r="1293">
          <cell r="B1293" t="str">
            <v>59.060</v>
          </cell>
        </row>
        <row r="1294">
          <cell r="B1294" t="str">
            <v>59.061</v>
          </cell>
        </row>
        <row r="1295">
          <cell r="B1295" t="str">
            <v>59.062</v>
          </cell>
        </row>
        <row r="1296">
          <cell r="B1296" t="str">
            <v>59.063</v>
          </cell>
        </row>
        <row r="1297">
          <cell r="B1297" t="str">
            <v>59.064</v>
          </cell>
        </row>
        <row r="1298">
          <cell r="B1298" t="str">
            <v>59.070</v>
          </cell>
        </row>
        <row r="1299">
          <cell r="B1299" t="str">
            <v>64.005</v>
          </cell>
        </row>
        <row r="1300">
          <cell r="B1300" t="str">
            <v>64.007</v>
          </cell>
        </row>
        <row r="1301">
          <cell r="B1301" t="str">
            <v>64.008</v>
          </cell>
        </row>
        <row r="1302">
          <cell r="B1302" t="str">
            <v>64.009</v>
          </cell>
        </row>
        <row r="1303">
          <cell r="B1303" t="str">
            <v>64.010</v>
          </cell>
        </row>
        <row r="1304">
          <cell r="B1304" t="str">
            <v>64.011</v>
          </cell>
        </row>
        <row r="1305">
          <cell r="B1305" t="str">
            <v>64.012</v>
          </cell>
        </row>
        <row r="1306">
          <cell r="B1306" t="str">
            <v>64.013</v>
          </cell>
        </row>
        <row r="1307">
          <cell r="B1307" t="str">
            <v>64.014</v>
          </cell>
        </row>
        <row r="1308">
          <cell r="B1308" t="str">
            <v>64.015</v>
          </cell>
        </row>
        <row r="1309">
          <cell r="B1309" t="str">
            <v>64.016</v>
          </cell>
        </row>
        <row r="1310">
          <cell r="B1310" t="str">
            <v>64.018</v>
          </cell>
        </row>
        <row r="1311">
          <cell r="B1311" t="str">
            <v>64.019</v>
          </cell>
        </row>
        <row r="1312">
          <cell r="B1312" t="str">
            <v>64.022</v>
          </cell>
        </row>
        <row r="1313">
          <cell r="B1313" t="str">
            <v>64.024</v>
          </cell>
        </row>
        <row r="1314">
          <cell r="B1314" t="str">
            <v>64.026</v>
          </cell>
        </row>
        <row r="1315">
          <cell r="B1315" t="str">
            <v>64.027</v>
          </cell>
        </row>
        <row r="1316">
          <cell r="B1316" t="str">
            <v>64.028</v>
          </cell>
        </row>
        <row r="1317">
          <cell r="B1317" t="str">
            <v>64.029</v>
          </cell>
        </row>
        <row r="1318">
          <cell r="B1318" t="str">
            <v>64.030</v>
          </cell>
        </row>
        <row r="1319">
          <cell r="B1319" t="str">
            <v>64.031</v>
          </cell>
        </row>
        <row r="1320">
          <cell r="B1320" t="str">
            <v>64.032</v>
          </cell>
        </row>
        <row r="1321">
          <cell r="B1321" t="str">
            <v>64.033</v>
          </cell>
        </row>
        <row r="1322">
          <cell r="B1322" t="str">
            <v>64.034</v>
          </cell>
        </row>
        <row r="1323">
          <cell r="B1323" t="str">
            <v>64.035</v>
          </cell>
        </row>
        <row r="1324">
          <cell r="B1324" t="str">
            <v>64.036</v>
          </cell>
        </row>
        <row r="1325">
          <cell r="B1325" t="str">
            <v>64.037</v>
          </cell>
        </row>
        <row r="1326">
          <cell r="B1326" t="str">
            <v>64.038</v>
          </cell>
        </row>
        <row r="1327">
          <cell r="B1327" t="str">
            <v>64.100</v>
          </cell>
        </row>
        <row r="1328">
          <cell r="B1328" t="str">
            <v>64.101</v>
          </cell>
        </row>
        <row r="1329">
          <cell r="B1329" t="str">
            <v>64.103</v>
          </cell>
        </row>
        <row r="1330">
          <cell r="B1330" t="str">
            <v>64.104</v>
          </cell>
        </row>
        <row r="1331">
          <cell r="B1331" t="str">
            <v>64.105</v>
          </cell>
        </row>
        <row r="1332">
          <cell r="B1332" t="str">
            <v>64.106</v>
          </cell>
        </row>
        <row r="1333">
          <cell r="B1333" t="str">
            <v>64.109</v>
          </cell>
        </row>
        <row r="1334">
          <cell r="B1334" t="str">
            <v>64.110</v>
          </cell>
        </row>
        <row r="1335">
          <cell r="B1335" t="str">
            <v>64.114</v>
          </cell>
        </row>
        <row r="1336">
          <cell r="B1336" t="str">
            <v>64.115</v>
          </cell>
        </row>
        <row r="1337">
          <cell r="B1337" t="str">
            <v>64.116</v>
          </cell>
        </row>
        <row r="1338">
          <cell r="B1338" t="str">
            <v>64.117</v>
          </cell>
        </row>
        <row r="1339">
          <cell r="B1339" t="str">
            <v>64.118</v>
          </cell>
        </row>
        <row r="1340">
          <cell r="B1340" t="str">
            <v>64.119</v>
          </cell>
        </row>
        <row r="1341">
          <cell r="B1341" t="str">
            <v>64.120</v>
          </cell>
        </row>
        <row r="1342">
          <cell r="B1342" t="str">
            <v>64.124</v>
          </cell>
        </row>
        <row r="1343">
          <cell r="B1343" t="str">
            <v>64.125</v>
          </cell>
        </row>
        <row r="1344">
          <cell r="B1344" t="str">
            <v>64.126</v>
          </cell>
        </row>
        <row r="1345">
          <cell r="B1345" t="str">
            <v>64.127</v>
          </cell>
        </row>
        <row r="1346">
          <cell r="B1346" t="str">
            <v>64.128</v>
          </cell>
        </row>
        <row r="1347">
          <cell r="B1347" t="str">
            <v>64.201</v>
          </cell>
        </row>
        <row r="1348">
          <cell r="B1348" t="str">
            <v>64.202</v>
          </cell>
        </row>
        <row r="1349">
          <cell r="B1349" t="str">
            <v>64.203</v>
          </cell>
        </row>
        <row r="1350">
          <cell r="B1350" t="str">
            <v>66.001</v>
          </cell>
        </row>
        <row r="1351">
          <cell r="B1351" t="str">
            <v>66.032</v>
          </cell>
        </row>
        <row r="1352">
          <cell r="B1352" t="str">
            <v>66.033</v>
          </cell>
        </row>
        <row r="1353">
          <cell r="B1353" t="str">
            <v>66.034</v>
          </cell>
        </row>
        <row r="1354">
          <cell r="B1354" t="str">
            <v>66.035</v>
          </cell>
        </row>
        <row r="1355">
          <cell r="B1355" t="str">
            <v>66.037</v>
          </cell>
        </row>
        <row r="1356">
          <cell r="B1356" t="str">
            <v>66.038</v>
          </cell>
        </row>
        <row r="1357">
          <cell r="B1357" t="str">
            <v>66.039</v>
          </cell>
        </row>
        <row r="1358">
          <cell r="B1358" t="str">
            <v>66.040</v>
          </cell>
        </row>
        <row r="1359">
          <cell r="B1359" t="str">
            <v>66.041</v>
          </cell>
        </row>
        <row r="1360">
          <cell r="B1360" t="str">
            <v>66.042</v>
          </cell>
        </row>
        <row r="1361">
          <cell r="B1361" t="str">
            <v>66.043</v>
          </cell>
        </row>
        <row r="1362">
          <cell r="B1362" t="str">
            <v>66.110</v>
          </cell>
        </row>
        <row r="1363">
          <cell r="B1363" t="str">
            <v>66.121</v>
          </cell>
        </row>
        <row r="1364">
          <cell r="B1364" t="str">
            <v>66.122</v>
          </cell>
        </row>
        <row r="1365">
          <cell r="B1365" t="str">
            <v>66.123</v>
          </cell>
        </row>
        <row r="1366">
          <cell r="B1366" t="str">
            <v>66.124</v>
          </cell>
        </row>
        <row r="1367">
          <cell r="B1367" t="str">
            <v>66.125</v>
          </cell>
        </row>
        <row r="1368">
          <cell r="B1368" t="str">
            <v>66.126</v>
          </cell>
        </row>
        <row r="1369">
          <cell r="B1369" t="str">
            <v>66.128</v>
          </cell>
        </row>
        <row r="1370">
          <cell r="B1370" t="str">
            <v>66.202</v>
          </cell>
        </row>
        <row r="1371">
          <cell r="B1371" t="str">
            <v>66.203</v>
          </cell>
        </row>
        <row r="1372">
          <cell r="B1372" t="str">
            <v>66.305</v>
          </cell>
        </row>
        <row r="1373">
          <cell r="B1373" t="str">
            <v>66.306</v>
          </cell>
        </row>
        <row r="1374">
          <cell r="B1374" t="str">
            <v>66.309</v>
          </cell>
        </row>
        <row r="1375">
          <cell r="B1375" t="str">
            <v>66.310</v>
          </cell>
        </row>
        <row r="1376">
          <cell r="B1376" t="str">
            <v>66.313</v>
          </cell>
        </row>
        <row r="1377">
          <cell r="B1377" t="str">
            <v>66.418</v>
          </cell>
        </row>
        <row r="1378">
          <cell r="B1378" t="str">
            <v>66.419</v>
          </cell>
        </row>
        <row r="1379">
          <cell r="B1379" t="str">
            <v>66.424</v>
          </cell>
        </row>
        <row r="1380">
          <cell r="B1380" t="str">
            <v>66.432</v>
          </cell>
        </row>
        <row r="1381">
          <cell r="B1381" t="str">
            <v>66.433</v>
          </cell>
        </row>
        <row r="1382">
          <cell r="B1382" t="str">
            <v>66.436</v>
          </cell>
        </row>
        <row r="1383">
          <cell r="B1383" t="str">
            <v>66.437</v>
          </cell>
        </row>
        <row r="1384">
          <cell r="B1384" t="str">
            <v>66.439</v>
          </cell>
        </row>
        <row r="1385">
          <cell r="B1385" t="str">
            <v>66.440</v>
          </cell>
        </row>
        <row r="1386">
          <cell r="B1386" t="str">
            <v>66.454</v>
          </cell>
        </row>
        <row r="1387">
          <cell r="B1387" t="str">
            <v>66.456</v>
          </cell>
        </row>
        <row r="1388">
          <cell r="B1388" t="str">
            <v>66.458</v>
          </cell>
        </row>
        <row r="1389">
          <cell r="B1389" t="str">
            <v>66.460</v>
          </cell>
        </row>
        <row r="1390">
          <cell r="B1390" t="str">
            <v>66.461</v>
          </cell>
        </row>
        <row r="1391">
          <cell r="B1391" t="str">
            <v>66.462</v>
          </cell>
        </row>
        <row r="1392">
          <cell r="B1392" t="str">
            <v>66.463</v>
          </cell>
        </row>
        <row r="1393">
          <cell r="B1393" t="str">
            <v>66.466</v>
          </cell>
        </row>
        <row r="1394">
          <cell r="B1394" t="str">
            <v>66.467</v>
          </cell>
        </row>
        <row r="1395">
          <cell r="B1395" t="str">
            <v>66.468</v>
          </cell>
        </row>
        <row r="1396">
          <cell r="B1396" t="str">
            <v>66.469</v>
          </cell>
        </row>
        <row r="1397">
          <cell r="B1397" t="str">
            <v>66.471</v>
          </cell>
        </row>
        <row r="1398">
          <cell r="B1398" t="str">
            <v>66.472</v>
          </cell>
        </row>
        <row r="1399">
          <cell r="B1399" t="str">
            <v>66.473</v>
          </cell>
        </row>
        <row r="1400">
          <cell r="B1400" t="str">
            <v>66.474</v>
          </cell>
        </row>
        <row r="1401">
          <cell r="B1401" t="str">
            <v>66.475</v>
          </cell>
        </row>
        <row r="1402">
          <cell r="B1402" t="str">
            <v>66.478</v>
          </cell>
        </row>
        <row r="1403">
          <cell r="B1403" t="str">
            <v>66.481</v>
          </cell>
        </row>
        <row r="1404">
          <cell r="B1404" t="str">
            <v>66.482</v>
          </cell>
        </row>
        <row r="1405">
          <cell r="B1405" t="str">
            <v>66.483</v>
          </cell>
        </row>
        <row r="1406">
          <cell r="B1406" t="str">
            <v>66.508</v>
          </cell>
        </row>
        <row r="1407">
          <cell r="B1407" t="str">
            <v>66.509</v>
          </cell>
        </row>
        <row r="1408">
          <cell r="B1408" t="str">
            <v>66.510</v>
          </cell>
        </row>
        <row r="1409">
          <cell r="B1409" t="str">
            <v>66.511</v>
          </cell>
        </row>
        <row r="1410">
          <cell r="B1410" t="str">
            <v>66.513</v>
          </cell>
        </row>
        <row r="1411">
          <cell r="B1411" t="str">
            <v>66.514</v>
          </cell>
        </row>
        <row r="1412">
          <cell r="B1412" t="str">
            <v>66.516</v>
          </cell>
        </row>
        <row r="1413">
          <cell r="B1413" t="str">
            <v>66.517</v>
          </cell>
        </row>
        <row r="1414">
          <cell r="B1414" t="str">
            <v>66.518</v>
          </cell>
        </row>
        <row r="1415">
          <cell r="B1415" t="str">
            <v>66.600</v>
          </cell>
        </row>
        <row r="1416">
          <cell r="B1416" t="str">
            <v>66.604</v>
          </cell>
        </row>
        <row r="1417">
          <cell r="B1417" t="str">
            <v>66.605</v>
          </cell>
        </row>
        <row r="1418">
          <cell r="B1418" t="str">
            <v>66.608</v>
          </cell>
        </row>
        <row r="1419">
          <cell r="B1419" t="str">
            <v>66.609</v>
          </cell>
        </row>
        <row r="1420">
          <cell r="B1420" t="str">
            <v>66.610</v>
          </cell>
        </row>
        <row r="1421">
          <cell r="B1421" t="str">
            <v>66.611</v>
          </cell>
        </row>
        <row r="1422">
          <cell r="B1422" t="str">
            <v>66.612</v>
          </cell>
        </row>
        <row r="1423">
          <cell r="B1423" t="str">
            <v>66.700</v>
          </cell>
        </row>
        <row r="1424">
          <cell r="B1424" t="str">
            <v>66.701</v>
          </cell>
        </row>
        <row r="1425">
          <cell r="B1425" t="str">
            <v>66.707</v>
          </cell>
        </row>
        <row r="1426">
          <cell r="B1426" t="str">
            <v>66.708</v>
          </cell>
        </row>
        <row r="1427">
          <cell r="B1427" t="str">
            <v>66.714</v>
          </cell>
        </row>
        <row r="1428">
          <cell r="B1428" t="str">
            <v>66.716</v>
          </cell>
        </row>
        <row r="1429">
          <cell r="B1429" t="str">
            <v>66.717</v>
          </cell>
        </row>
        <row r="1430">
          <cell r="B1430" t="str">
            <v>66.801</v>
          </cell>
        </row>
        <row r="1431">
          <cell r="B1431" t="str">
            <v>66.802</v>
          </cell>
        </row>
        <row r="1432">
          <cell r="B1432" t="str">
            <v>66.804</v>
          </cell>
        </row>
        <row r="1433">
          <cell r="B1433" t="str">
            <v>66.805</v>
          </cell>
        </row>
        <row r="1434">
          <cell r="B1434" t="str">
            <v>66.806</v>
          </cell>
        </row>
        <row r="1435">
          <cell r="B1435" t="str">
            <v>66.808</v>
          </cell>
        </row>
        <row r="1436">
          <cell r="B1436" t="str">
            <v>66.809</v>
          </cell>
        </row>
        <row r="1437">
          <cell r="B1437" t="str">
            <v>66.810</v>
          </cell>
        </row>
        <row r="1438">
          <cell r="B1438" t="str">
            <v>66.812</v>
          </cell>
        </row>
        <row r="1439">
          <cell r="B1439" t="str">
            <v>66.813</v>
          </cell>
        </row>
        <row r="1440">
          <cell r="B1440" t="str">
            <v>66.814</v>
          </cell>
        </row>
        <row r="1441">
          <cell r="B1441" t="str">
            <v>66.815</v>
          </cell>
        </row>
        <row r="1442">
          <cell r="B1442" t="str">
            <v>66.816</v>
          </cell>
        </row>
        <row r="1443">
          <cell r="B1443" t="str">
            <v>66.817</v>
          </cell>
        </row>
        <row r="1444">
          <cell r="B1444" t="str">
            <v>66.818</v>
          </cell>
        </row>
        <row r="1445">
          <cell r="B1445" t="str">
            <v>66.819</v>
          </cell>
        </row>
        <row r="1446">
          <cell r="B1446" t="str">
            <v>66.926</v>
          </cell>
        </row>
        <row r="1447">
          <cell r="B1447" t="str">
            <v>66.931</v>
          </cell>
        </row>
        <row r="1448">
          <cell r="B1448" t="str">
            <v>66.950</v>
          </cell>
        </row>
        <row r="1449">
          <cell r="B1449" t="str">
            <v>66.951</v>
          </cell>
        </row>
        <row r="1450">
          <cell r="B1450" t="str">
            <v>66.952</v>
          </cell>
        </row>
        <row r="1451">
          <cell r="B1451" t="str">
            <v>68.001</v>
          </cell>
        </row>
        <row r="1452">
          <cell r="B1452" t="str">
            <v>70.002</v>
          </cell>
        </row>
        <row r="1453">
          <cell r="B1453" t="str">
            <v>70.003</v>
          </cell>
        </row>
        <row r="1454">
          <cell r="B1454" t="str">
            <v>77.006</v>
          </cell>
        </row>
        <row r="1455">
          <cell r="B1455" t="str">
            <v>77.007</v>
          </cell>
        </row>
        <row r="1456">
          <cell r="B1456" t="str">
            <v>77.008</v>
          </cell>
        </row>
        <row r="1457">
          <cell r="B1457" t="str">
            <v>77.009</v>
          </cell>
        </row>
        <row r="1458">
          <cell r="B1458" t="str">
            <v>78.004</v>
          </cell>
        </row>
        <row r="1459">
          <cell r="B1459" t="str">
            <v>81.003</v>
          </cell>
        </row>
        <row r="1460">
          <cell r="B1460" t="str">
            <v>81.022</v>
          </cell>
        </row>
        <row r="1461">
          <cell r="B1461" t="str">
            <v>81.036</v>
          </cell>
        </row>
        <row r="1462">
          <cell r="B1462" t="str">
            <v>81.041</v>
          </cell>
        </row>
        <row r="1463">
          <cell r="B1463" t="str">
            <v>81.042</v>
          </cell>
        </row>
        <row r="1464">
          <cell r="B1464" t="str">
            <v>81.049</v>
          </cell>
        </row>
        <row r="1465">
          <cell r="B1465" t="str">
            <v>81.057</v>
          </cell>
        </row>
        <row r="1466">
          <cell r="B1466" t="str">
            <v>81.064</v>
          </cell>
        </row>
        <row r="1467">
          <cell r="B1467" t="str">
            <v>81.079</v>
          </cell>
        </row>
        <row r="1468">
          <cell r="B1468" t="str">
            <v>81.086</v>
          </cell>
        </row>
        <row r="1469">
          <cell r="B1469" t="str">
            <v>81.087</v>
          </cell>
        </row>
        <row r="1470">
          <cell r="B1470" t="str">
            <v>81.089</v>
          </cell>
        </row>
        <row r="1471">
          <cell r="B1471" t="str">
            <v>81.104</v>
          </cell>
        </row>
        <row r="1472">
          <cell r="B1472" t="str">
            <v>81.105</v>
          </cell>
        </row>
        <row r="1473">
          <cell r="B1473" t="str">
            <v>81.106</v>
          </cell>
        </row>
        <row r="1474">
          <cell r="B1474" t="str">
            <v>81.108</v>
          </cell>
        </row>
        <row r="1475">
          <cell r="B1475" t="str">
            <v>81.112</v>
          </cell>
        </row>
        <row r="1476">
          <cell r="B1476" t="str">
            <v>81.113</v>
          </cell>
        </row>
        <row r="1477">
          <cell r="B1477" t="str">
            <v>81.117</v>
          </cell>
        </row>
        <row r="1478">
          <cell r="B1478" t="str">
            <v>81.119</v>
          </cell>
        </row>
        <row r="1479">
          <cell r="B1479" t="str">
            <v>81.121</v>
          </cell>
        </row>
        <row r="1480">
          <cell r="B1480" t="str">
            <v>81.122</v>
          </cell>
        </row>
        <row r="1481">
          <cell r="B1481" t="str">
            <v>81.123</v>
          </cell>
        </row>
        <row r="1482">
          <cell r="B1482" t="str">
            <v>81.124</v>
          </cell>
        </row>
        <row r="1483">
          <cell r="B1483" t="str">
            <v>81.126</v>
          </cell>
        </row>
        <row r="1484">
          <cell r="B1484" t="str">
            <v>81.127</v>
          </cell>
        </row>
        <row r="1485">
          <cell r="B1485" t="str">
            <v>81.128</v>
          </cell>
        </row>
        <row r="1486">
          <cell r="B1486" t="str">
            <v>81.129</v>
          </cell>
        </row>
        <row r="1487">
          <cell r="B1487" t="str">
            <v>81.135</v>
          </cell>
        </row>
        <row r="1488">
          <cell r="B1488" t="str">
            <v>81.136</v>
          </cell>
        </row>
        <row r="1489">
          <cell r="B1489" t="str">
            <v>81.137</v>
          </cell>
        </row>
        <row r="1490">
          <cell r="B1490" t="str">
            <v>81.138</v>
          </cell>
        </row>
        <row r="1491">
          <cell r="B1491" t="str">
            <v>81.139</v>
          </cell>
        </row>
        <row r="1492">
          <cell r="B1492" t="str">
            <v>81.140</v>
          </cell>
        </row>
        <row r="1493">
          <cell r="B1493" t="str">
            <v>81.214</v>
          </cell>
        </row>
        <row r="1494">
          <cell r="B1494" t="str">
            <v>84.002</v>
          </cell>
        </row>
        <row r="1495">
          <cell r="B1495" t="str">
            <v>84.004</v>
          </cell>
        </row>
        <row r="1496">
          <cell r="B1496" t="str">
            <v>84.007</v>
          </cell>
        </row>
        <row r="1497">
          <cell r="B1497" t="str">
            <v>84.010</v>
          </cell>
        </row>
        <row r="1498">
          <cell r="B1498" t="str">
            <v>84.011</v>
          </cell>
        </row>
        <row r="1499">
          <cell r="B1499" t="str">
            <v>84.013</v>
          </cell>
        </row>
        <row r="1500">
          <cell r="B1500" t="str">
            <v>84.015</v>
          </cell>
        </row>
        <row r="1501">
          <cell r="B1501" t="str">
            <v>84.016</v>
          </cell>
        </row>
        <row r="1502">
          <cell r="B1502" t="str">
            <v>84.017</v>
          </cell>
        </row>
        <row r="1503">
          <cell r="B1503" t="str">
            <v>84.018</v>
          </cell>
        </row>
        <row r="1504">
          <cell r="B1504" t="str">
            <v>84.021</v>
          </cell>
        </row>
        <row r="1505">
          <cell r="B1505" t="str">
            <v>84.022</v>
          </cell>
        </row>
        <row r="1506">
          <cell r="B1506" t="str">
            <v>84.027</v>
          </cell>
        </row>
        <row r="1507">
          <cell r="B1507" t="str">
            <v>84.031</v>
          </cell>
        </row>
        <row r="1508">
          <cell r="B1508" t="str">
            <v>84.033</v>
          </cell>
        </row>
        <row r="1509">
          <cell r="B1509" t="str">
            <v>84.040</v>
          </cell>
        </row>
        <row r="1510">
          <cell r="B1510" t="str">
            <v>84.041</v>
          </cell>
        </row>
        <row r="1511">
          <cell r="B1511" t="str">
            <v>84.042</v>
          </cell>
        </row>
        <row r="1512">
          <cell r="B1512" t="str">
            <v>84.044</v>
          </cell>
        </row>
        <row r="1513">
          <cell r="B1513" t="str">
            <v>84.047</v>
          </cell>
        </row>
        <row r="1514">
          <cell r="B1514" t="str">
            <v>84.048</v>
          </cell>
        </row>
        <row r="1515">
          <cell r="B1515" t="str">
            <v>84.051</v>
          </cell>
        </row>
        <row r="1516">
          <cell r="B1516" t="str">
            <v>84.060</v>
          </cell>
        </row>
        <row r="1517">
          <cell r="B1517" t="str">
            <v>84.063</v>
          </cell>
        </row>
        <row r="1518">
          <cell r="B1518" t="str">
            <v>84.066</v>
          </cell>
        </row>
        <row r="1519">
          <cell r="B1519" t="str">
            <v>84.101</v>
          </cell>
        </row>
        <row r="1520">
          <cell r="B1520" t="str">
            <v>84.103</v>
          </cell>
        </row>
        <row r="1521">
          <cell r="B1521" t="str">
            <v>84.116</v>
          </cell>
        </row>
        <row r="1522">
          <cell r="B1522" t="str">
            <v>84.120</v>
          </cell>
        </row>
        <row r="1523">
          <cell r="B1523" t="str">
            <v>84.126</v>
          </cell>
        </row>
        <row r="1524">
          <cell r="B1524" t="str">
            <v>84.128</v>
          </cell>
        </row>
        <row r="1525">
          <cell r="B1525" t="str">
            <v>84.129</v>
          </cell>
        </row>
        <row r="1526">
          <cell r="B1526" t="str">
            <v>84.132</v>
          </cell>
        </row>
        <row r="1527">
          <cell r="B1527" t="str">
            <v>84.133</v>
          </cell>
        </row>
        <row r="1528">
          <cell r="B1528" t="str">
            <v>84.141</v>
          </cell>
        </row>
        <row r="1529">
          <cell r="B1529" t="str">
            <v>84.144</v>
          </cell>
        </row>
        <row r="1530">
          <cell r="B1530" t="str">
            <v>84.145</v>
          </cell>
        </row>
        <row r="1531">
          <cell r="B1531" t="str">
            <v>84.149</v>
          </cell>
        </row>
        <row r="1532">
          <cell r="B1532" t="str">
            <v>84.160</v>
          </cell>
        </row>
        <row r="1533">
          <cell r="B1533" t="str">
            <v>84.161</v>
          </cell>
        </row>
        <row r="1534">
          <cell r="B1534" t="str">
            <v>84.165</v>
          </cell>
        </row>
        <row r="1535">
          <cell r="B1535" t="str">
            <v>84.169</v>
          </cell>
        </row>
        <row r="1536">
          <cell r="B1536" t="str">
            <v>84.173</v>
          </cell>
        </row>
        <row r="1537">
          <cell r="B1537" t="str">
            <v>84.177</v>
          </cell>
        </row>
        <row r="1538">
          <cell r="B1538" t="str">
            <v>84.181</v>
          </cell>
        </row>
        <row r="1539">
          <cell r="B1539" t="str">
            <v>84.184</v>
          </cell>
        </row>
        <row r="1540">
          <cell r="B1540" t="str">
            <v>84.187</v>
          </cell>
        </row>
        <row r="1541">
          <cell r="B1541" t="str">
            <v>84.191</v>
          </cell>
        </row>
        <row r="1542">
          <cell r="B1542" t="str">
            <v>84.196</v>
          </cell>
        </row>
        <row r="1543">
          <cell r="B1543" t="str">
            <v>84.200</v>
          </cell>
        </row>
        <row r="1544">
          <cell r="B1544" t="str">
            <v>84.206</v>
          </cell>
        </row>
        <row r="1545">
          <cell r="B1545" t="str">
            <v>84.215</v>
          </cell>
        </row>
        <row r="1546">
          <cell r="B1546" t="str">
            <v>84.217</v>
          </cell>
        </row>
        <row r="1547">
          <cell r="B1547" t="str">
            <v>84.220</v>
          </cell>
        </row>
        <row r="1548">
          <cell r="B1548" t="str">
            <v>84.224</v>
          </cell>
        </row>
        <row r="1549">
          <cell r="B1549" t="str">
            <v>84.229</v>
          </cell>
        </row>
        <row r="1550">
          <cell r="B1550" t="str">
            <v>84.235</v>
          </cell>
        </row>
        <row r="1551">
          <cell r="B1551" t="str">
            <v>84.240</v>
          </cell>
        </row>
        <row r="1552">
          <cell r="B1552" t="str">
            <v>84.245</v>
          </cell>
        </row>
        <row r="1553">
          <cell r="B1553" t="str">
            <v>84.246</v>
          </cell>
        </row>
        <row r="1554">
          <cell r="B1554" t="str">
            <v>84.250</v>
          </cell>
        </row>
        <row r="1555">
          <cell r="B1555" t="str">
            <v>84.256</v>
          </cell>
        </row>
        <row r="1556">
          <cell r="B1556" t="str">
            <v>84.259</v>
          </cell>
        </row>
        <row r="1557">
          <cell r="B1557" t="str">
            <v>84.264</v>
          </cell>
        </row>
        <row r="1558">
          <cell r="B1558" t="str">
            <v>84.265</v>
          </cell>
        </row>
        <row r="1559">
          <cell r="B1559" t="str">
            <v>84.268</v>
          </cell>
        </row>
        <row r="1560">
          <cell r="B1560" t="str">
            <v>84.274</v>
          </cell>
        </row>
        <row r="1561">
          <cell r="B1561" t="str">
            <v>84.275</v>
          </cell>
        </row>
        <row r="1562">
          <cell r="B1562" t="str">
            <v>84.282</v>
          </cell>
        </row>
        <row r="1563">
          <cell r="B1563" t="str">
            <v>84.283</v>
          </cell>
        </row>
        <row r="1564">
          <cell r="B1564" t="str">
            <v>84.287</v>
          </cell>
        </row>
        <row r="1565">
          <cell r="B1565" t="str">
            <v>84.295</v>
          </cell>
        </row>
        <row r="1566">
          <cell r="B1566" t="str">
            <v>84.299</v>
          </cell>
        </row>
        <row r="1567">
          <cell r="B1567" t="str">
            <v>84.305</v>
          </cell>
        </row>
        <row r="1568">
          <cell r="B1568" t="str">
            <v>84.315</v>
          </cell>
        </row>
        <row r="1569">
          <cell r="B1569" t="str">
            <v>84.323</v>
          </cell>
        </row>
        <row r="1570">
          <cell r="B1570" t="str">
            <v>84.324</v>
          </cell>
        </row>
        <row r="1571">
          <cell r="B1571" t="str">
            <v>84.325</v>
          </cell>
        </row>
        <row r="1572">
          <cell r="B1572" t="str">
            <v>84.326</v>
          </cell>
        </row>
        <row r="1573">
          <cell r="B1573" t="str">
            <v>84.327</v>
          </cell>
        </row>
        <row r="1574">
          <cell r="B1574" t="str">
            <v>84.328</v>
          </cell>
        </row>
        <row r="1575">
          <cell r="B1575" t="str">
            <v>84.329</v>
          </cell>
        </row>
        <row r="1576">
          <cell r="B1576" t="str">
            <v>84.330</v>
          </cell>
        </row>
        <row r="1577">
          <cell r="B1577" t="str">
            <v>84.334</v>
          </cell>
        </row>
        <row r="1578">
          <cell r="B1578" t="str">
            <v>84.335</v>
          </cell>
        </row>
        <row r="1579">
          <cell r="B1579" t="str">
            <v>84.336</v>
          </cell>
        </row>
        <row r="1580">
          <cell r="B1580" t="str">
            <v>84.343</v>
          </cell>
        </row>
        <row r="1581">
          <cell r="B1581" t="str">
            <v>84.350</v>
          </cell>
        </row>
        <row r="1582">
          <cell r="B1582" t="str">
            <v>84.351</v>
          </cell>
        </row>
        <row r="1583">
          <cell r="B1583" t="str">
            <v>84.354</v>
          </cell>
        </row>
        <row r="1584">
          <cell r="B1584" t="str">
            <v>84.356</v>
          </cell>
        </row>
        <row r="1585">
          <cell r="B1585" t="str">
            <v>84.358</v>
          </cell>
        </row>
        <row r="1586">
          <cell r="B1586" t="str">
            <v>84.360</v>
          </cell>
        </row>
        <row r="1587">
          <cell r="B1587" t="str">
            <v>84.362</v>
          </cell>
        </row>
        <row r="1588">
          <cell r="B1588" t="str">
            <v>84.363</v>
          </cell>
        </row>
        <row r="1589">
          <cell r="B1589" t="str">
            <v>84.365</v>
          </cell>
        </row>
        <row r="1590">
          <cell r="B1590" t="str">
            <v>84.366</v>
          </cell>
        </row>
        <row r="1591">
          <cell r="B1591" t="str">
            <v>84.367</v>
          </cell>
        </row>
        <row r="1592">
          <cell r="B1592" t="str">
            <v>84.368</v>
          </cell>
        </row>
        <row r="1593">
          <cell r="B1593" t="str">
            <v>84.369</v>
          </cell>
        </row>
        <row r="1594">
          <cell r="B1594" t="str">
            <v>84.370</v>
          </cell>
        </row>
        <row r="1595">
          <cell r="B1595" t="str">
            <v>84.371</v>
          </cell>
        </row>
        <row r="1596">
          <cell r="B1596" t="str">
            <v>84.372</v>
          </cell>
        </row>
        <row r="1597">
          <cell r="B1597" t="str">
            <v>84.373</v>
          </cell>
        </row>
        <row r="1598">
          <cell r="B1598" t="str">
            <v>84.374</v>
          </cell>
        </row>
        <row r="1599">
          <cell r="B1599" t="str">
            <v>84.377</v>
          </cell>
        </row>
        <row r="1600">
          <cell r="B1600" t="str">
            <v>84.378</v>
          </cell>
        </row>
        <row r="1601">
          <cell r="B1601" t="str">
            <v>84.379</v>
          </cell>
        </row>
        <row r="1602">
          <cell r="B1602" t="str">
            <v>84.380</v>
          </cell>
        </row>
        <row r="1603">
          <cell r="B1603" t="str">
            <v>84.382</v>
          </cell>
        </row>
        <row r="1604">
          <cell r="B1604" t="str">
            <v>84.403</v>
          </cell>
        </row>
        <row r="1605">
          <cell r="B1605" t="str">
            <v>84.407</v>
          </cell>
        </row>
        <row r="1606">
          <cell r="B1606" t="str">
            <v>84.408</v>
          </cell>
        </row>
        <row r="1607">
          <cell r="B1607" t="str">
            <v>84.411</v>
          </cell>
        </row>
        <row r="1608">
          <cell r="B1608" t="str">
            <v>84.412</v>
          </cell>
        </row>
        <row r="1609">
          <cell r="B1609" t="str">
            <v>84.414</v>
          </cell>
        </row>
        <row r="1610">
          <cell r="B1610" t="str">
            <v>84.415</v>
          </cell>
        </row>
        <row r="1611">
          <cell r="B1611" t="str">
            <v>84.416</v>
          </cell>
        </row>
        <row r="1612">
          <cell r="B1612" t="str">
            <v>84.417</v>
          </cell>
        </row>
        <row r="1613">
          <cell r="B1613" t="str">
            <v>84.418</v>
          </cell>
        </row>
        <row r="1614">
          <cell r="B1614" t="str">
            <v>85.001</v>
          </cell>
        </row>
        <row r="1615">
          <cell r="B1615" t="str">
            <v>85.002</v>
          </cell>
        </row>
        <row r="1616">
          <cell r="B1616" t="str">
            <v>85.003</v>
          </cell>
        </row>
        <row r="1617">
          <cell r="B1617" t="str">
            <v>85.102</v>
          </cell>
        </row>
        <row r="1618">
          <cell r="B1618" t="str">
            <v>85.104</v>
          </cell>
        </row>
        <row r="1619">
          <cell r="B1619" t="str">
            <v>85.105</v>
          </cell>
        </row>
        <row r="1620">
          <cell r="B1620" t="str">
            <v>85.200</v>
          </cell>
        </row>
        <row r="1621">
          <cell r="B1621" t="str">
            <v>85.300</v>
          </cell>
        </row>
        <row r="1622">
          <cell r="B1622" t="str">
            <v>85.400</v>
          </cell>
        </row>
        <row r="1623">
          <cell r="B1623" t="str">
            <v>85.402</v>
          </cell>
        </row>
        <row r="1624">
          <cell r="B1624" t="str">
            <v>85.500</v>
          </cell>
        </row>
        <row r="1625">
          <cell r="B1625" t="str">
            <v>85.601</v>
          </cell>
        </row>
        <row r="1626">
          <cell r="B1626" t="str">
            <v>85.801</v>
          </cell>
        </row>
        <row r="1627">
          <cell r="B1627" t="str">
            <v>85.802</v>
          </cell>
        </row>
        <row r="1628">
          <cell r="B1628" t="str">
            <v>85.803</v>
          </cell>
        </row>
        <row r="1629">
          <cell r="B1629" t="str">
            <v>86.001</v>
          </cell>
        </row>
        <row r="1630">
          <cell r="B1630" t="str">
            <v>88.001</v>
          </cell>
        </row>
        <row r="1631">
          <cell r="B1631" t="str">
            <v>89.001</v>
          </cell>
        </row>
        <row r="1632">
          <cell r="B1632" t="str">
            <v>89.003</v>
          </cell>
        </row>
        <row r="1633">
          <cell r="B1633" t="str">
            <v>90.100</v>
          </cell>
        </row>
        <row r="1634">
          <cell r="B1634" t="str">
            <v>90.200</v>
          </cell>
        </row>
        <row r="1635">
          <cell r="B1635" t="str">
            <v>90.201</v>
          </cell>
        </row>
        <row r="1636">
          <cell r="B1636" t="str">
            <v>90.202</v>
          </cell>
        </row>
        <row r="1637">
          <cell r="B1637" t="str">
            <v>90.300</v>
          </cell>
        </row>
        <row r="1638">
          <cell r="B1638" t="str">
            <v>90.400</v>
          </cell>
        </row>
        <row r="1639">
          <cell r="B1639" t="str">
            <v>90.401</v>
          </cell>
        </row>
        <row r="1640">
          <cell r="B1640" t="str">
            <v>90.402</v>
          </cell>
        </row>
        <row r="1641">
          <cell r="B1641" t="str">
            <v>90.403</v>
          </cell>
        </row>
        <row r="1642">
          <cell r="B1642" t="str">
            <v>90.500</v>
          </cell>
        </row>
        <row r="1643">
          <cell r="B1643" t="str">
            <v>90.601</v>
          </cell>
        </row>
        <row r="1644">
          <cell r="B1644" t="str">
            <v>91.001</v>
          </cell>
        </row>
        <row r="1645">
          <cell r="B1645" t="str">
            <v>91.002</v>
          </cell>
        </row>
        <row r="1646">
          <cell r="B1646" t="str">
            <v>91.003</v>
          </cell>
        </row>
        <row r="1647">
          <cell r="B1647" t="str">
            <v>91.004</v>
          </cell>
        </row>
        <row r="1648">
          <cell r="B1648" t="str">
            <v>93.001</v>
          </cell>
        </row>
        <row r="1649">
          <cell r="B1649" t="str">
            <v>93.003</v>
          </cell>
        </row>
        <row r="1650">
          <cell r="B1650" t="str">
            <v>93.004</v>
          </cell>
        </row>
        <row r="1651">
          <cell r="B1651" t="str">
            <v>93.006</v>
          </cell>
        </row>
        <row r="1652">
          <cell r="B1652" t="str">
            <v>93.007</v>
          </cell>
        </row>
        <row r="1653">
          <cell r="B1653" t="str">
            <v>93.008</v>
          </cell>
        </row>
        <row r="1654">
          <cell r="B1654" t="str">
            <v>93.009</v>
          </cell>
        </row>
        <row r="1655">
          <cell r="B1655" t="str">
            <v>93.010</v>
          </cell>
        </row>
        <row r="1656">
          <cell r="B1656" t="str">
            <v>93.011</v>
          </cell>
        </row>
        <row r="1657">
          <cell r="B1657" t="str">
            <v>93.015</v>
          </cell>
        </row>
        <row r="1658">
          <cell r="B1658" t="str">
            <v>93.016</v>
          </cell>
        </row>
        <row r="1659">
          <cell r="B1659" t="str">
            <v>93.018</v>
          </cell>
        </row>
        <row r="1660">
          <cell r="B1660" t="str">
            <v>93.019</v>
          </cell>
        </row>
        <row r="1661">
          <cell r="B1661" t="str">
            <v>93.041</v>
          </cell>
        </row>
        <row r="1662">
          <cell r="B1662" t="str">
            <v>93.042</v>
          </cell>
        </row>
        <row r="1663">
          <cell r="B1663" t="str">
            <v>93.043</v>
          </cell>
        </row>
        <row r="1664">
          <cell r="B1664" t="str">
            <v>93.044</v>
          </cell>
        </row>
        <row r="1665">
          <cell r="B1665" t="str">
            <v>93.045</v>
          </cell>
        </row>
        <row r="1666">
          <cell r="B1666" t="str">
            <v>93.047</v>
          </cell>
        </row>
        <row r="1667">
          <cell r="B1667" t="str">
            <v>93.048</v>
          </cell>
        </row>
        <row r="1668">
          <cell r="B1668" t="str">
            <v>93.051</v>
          </cell>
        </row>
        <row r="1669">
          <cell r="B1669" t="str">
            <v>93.052</v>
          </cell>
        </row>
        <row r="1670">
          <cell r="B1670" t="str">
            <v>93.053</v>
          </cell>
        </row>
        <row r="1671">
          <cell r="B1671" t="str">
            <v>93.054</v>
          </cell>
        </row>
        <row r="1672">
          <cell r="B1672" t="str">
            <v>93.055</v>
          </cell>
        </row>
        <row r="1673">
          <cell r="B1673" t="str">
            <v>93.056</v>
          </cell>
        </row>
        <row r="1674">
          <cell r="B1674" t="str">
            <v>93.058</v>
          </cell>
        </row>
        <row r="1675">
          <cell r="B1675" t="str">
            <v>93.059</v>
          </cell>
        </row>
        <row r="1676">
          <cell r="B1676" t="str">
            <v>93.060</v>
          </cell>
        </row>
        <row r="1677">
          <cell r="B1677" t="str">
            <v>93.061</v>
          </cell>
        </row>
        <row r="1678">
          <cell r="B1678" t="str">
            <v>93.062</v>
          </cell>
        </row>
        <row r="1679">
          <cell r="B1679" t="str">
            <v>93.064</v>
          </cell>
        </row>
        <row r="1680">
          <cell r="B1680" t="str">
            <v>93.065</v>
          </cell>
        </row>
        <row r="1681">
          <cell r="B1681" t="str">
            <v>93.066</v>
          </cell>
        </row>
        <row r="1682">
          <cell r="B1682" t="str">
            <v>93.067</v>
          </cell>
        </row>
        <row r="1683">
          <cell r="B1683" t="str">
            <v>93.068</v>
          </cell>
        </row>
        <row r="1684">
          <cell r="B1684" t="str">
            <v>93.069</v>
          </cell>
        </row>
        <row r="1685">
          <cell r="B1685" t="str">
            <v>93.070</v>
          </cell>
        </row>
        <row r="1686">
          <cell r="B1686" t="str">
            <v>93.071</v>
          </cell>
        </row>
        <row r="1687">
          <cell r="B1687" t="str">
            <v>93.072</v>
          </cell>
        </row>
        <row r="1688">
          <cell r="B1688" t="str">
            <v>93.073</v>
          </cell>
        </row>
        <row r="1689">
          <cell r="B1689" t="str">
            <v>93.074</v>
          </cell>
        </row>
        <row r="1690">
          <cell r="B1690" t="str">
            <v>93.075</v>
          </cell>
        </row>
        <row r="1691">
          <cell r="B1691" t="str">
            <v>93.076</v>
          </cell>
        </row>
        <row r="1692">
          <cell r="B1692" t="str">
            <v>93.077</v>
          </cell>
        </row>
        <row r="1693">
          <cell r="B1693" t="str">
            <v>93.078</v>
          </cell>
        </row>
        <row r="1694">
          <cell r="B1694" t="str">
            <v>93.079</v>
          </cell>
        </row>
        <row r="1695">
          <cell r="B1695" t="str">
            <v>93.080</v>
          </cell>
        </row>
        <row r="1696">
          <cell r="B1696" t="str">
            <v>93.081</v>
          </cell>
        </row>
        <row r="1697">
          <cell r="B1697" t="str">
            <v>93.082</v>
          </cell>
        </row>
        <row r="1698">
          <cell r="B1698" t="str">
            <v>93.083</v>
          </cell>
        </row>
        <row r="1699">
          <cell r="B1699" t="str">
            <v>93.084</v>
          </cell>
        </row>
        <row r="1700">
          <cell r="B1700" t="str">
            <v>93.085</v>
          </cell>
        </row>
        <row r="1701">
          <cell r="B1701" t="str">
            <v>93.086</v>
          </cell>
        </row>
        <row r="1702">
          <cell r="B1702" t="str">
            <v>93.087</v>
          </cell>
        </row>
        <row r="1703">
          <cell r="B1703" t="str">
            <v>93.088</v>
          </cell>
        </row>
        <row r="1704">
          <cell r="B1704" t="str">
            <v>93.089</v>
          </cell>
        </row>
        <row r="1705">
          <cell r="B1705" t="str">
            <v>93.090</v>
          </cell>
        </row>
        <row r="1706">
          <cell r="B1706" t="str">
            <v>93.091</v>
          </cell>
        </row>
        <row r="1707">
          <cell r="B1707" t="str">
            <v>93.092</v>
          </cell>
        </row>
        <row r="1708">
          <cell r="B1708" t="str">
            <v>93.093</v>
          </cell>
        </row>
        <row r="1709">
          <cell r="B1709" t="str">
            <v>93.094</v>
          </cell>
        </row>
        <row r="1710">
          <cell r="B1710" t="str">
            <v>93.095</v>
          </cell>
        </row>
        <row r="1711">
          <cell r="B1711" t="str">
            <v>93.096</v>
          </cell>
        </row>
        <row r="1712">
          <cell r="B1712" t="str">
            <v>93.097</v>
          </cell>
        </row>
        <row r="1713">
          <cell r="B1713" t="str">
            <v>93.098</v>
          </cell>
        </row>
        <row r="1714">
          <cell r="B1714" t="str">
            <v>93.099</v>
          </cell>
        </row>
        <row r="1715">
          <cell r="B1715" t="str">
            <v>93.103</v>
          </cell>
        </row>
        <row r="1716">
          <cell r="B1716" t="str">
            <v>93.104</v>
          </cell>
        </row>
        <row r="1717">
          <cell r="B1717" t="str">
            <v>93.107</v>
          </cell>
        </row>
        <row r="1718">
          <cell r="B1718" t="str">
            <v>93.110</v>
          </cell>
        </row>
        <row r="1719">
          <cell r="B1719" t="str">
            <v>93.113</v>
          </cell>
        </row>
        <row r="1720">
          <cell r="B1720" t="str">
            <v>93.116</v>
          </cell>
        </row>
        <row r="1721">
          <cell r="B1721" t="str">
            <v>93.117</v>
          </cell>
        </row>
        <row r="1722">
          <cell r="B1722" t="str">
            <v>93.118</v>
          </cell>
        </row>
        <row r="1723">
          <cell r="B1723" t="str">
            <v>93.121</v>
          </cell>
        </row>
        <row r="1724">
          <cell r="B1724" t="str">
            <v>93.123</v>
          </cell>
        </row>
        <row r="1725">
          <cell r="B1725" t="str">
            <v>93.124</v>
          </cell>
        </row>
        <row r="1726">
          <cell r="B1726" t="str">
            <v>93.127</v>
          </cell>
        </row>
        <row r="1727">
          <cell r="B1727" t="str">
            <v>93.129</v>
          </cell>
        </row>
        <row r="1728">
          <cell r="B1728" t="str">
            <v>93.130</v>
          </cell>
        </row>
        <row r="1729">
          <cell r="B1729" t="str">
            <v>93.134</v>
          </cell>
        </row>
        <row r="1730">
          <cell r="B1730" t="str">
            <v>93.135</v>
          </cell>
        </row>
        <row r="1731">
          <cell r="B1731" t="str">
            <v>93.136</v>
          </cell>
        </row>
        <row r="1732">
          <cell r="B1732" t="str">
            <v>93.137</v>
          </cell>
        </row>
        <row r="1733">
          <cell r="B1733" t="str">
            <v>93.138</v>
          </cell>
        </row>
        <row r="1734">
          <cell r="B1734" t="str">
            <v>93.140</v>
          </cell>
        </row>
        <row r="1735">
          <cell r="B1735" t="str">
            <v>93.142</v>
          </cell>
        </row>
        <row r="1736">
          <cell r="B1736" t="str">
            <v>93.143</v>
          </cell>
        </row>
        <row r="1737">
          <cell r="B1737" t="str">
            <v>93.145</v>
          </cell>
        </row>
        <row r="1738">
          <cell r="B1738" t="str">
            <v>93.150</v>
          </cell>
        </row>
        <row r="1739">
          <cell r="B1739" t="str">
            <v>93.153</v>
          </cell>
        </row>
        <row r="1740">
          <cell r="B1740" t="str">
            <v>93.155</v>
          </cell>
        </row>
        <row r="1741">
          <cell r="B1741" t="str">
            <v>93.156</v>
          </cell>
        </row>
        <row r="1742">
          <cell r="B1742" t="str">
            <v>93.157</v>
          </cell>
        </row>
        <row r="1743">
          <cell r="B1743" t="str">
            <v>93.161</v>
          </cell>
        </row>
        <row r="1744">
          <cell r="B1744" t="str">
            <v>93.162</v>
          </cell>
        </row>
        <row r="1745">
          <cell r="B1745" t="str">
            <v>93.164</v>
          </cell>
        </row>
        <row r="1746">
          <cell r="B1746" t="str">
            <v>93.165</v>
          </cell>
        </row>
        <row r="1747">
          <cell r="B1747" t="str">
            <v>93.172</v>
          </cell>
        </row>
        <row r="1748">
          <cell r="B1748" t="str">
            <v>93.173</v>
          </cell>
        </row>
        <row r="1749">
          <cell r="B1749" t="str">
            <v>93.178</v>
          </cell>
        </row>
        <row r="1750">
          <cell r="B1750" t="str">
            <v>93.184</v>
          </cell>
        </row>
        <row r="1751">
          <cell r="B1751" t="str">
            <v>93.185</v>
          </cell>
        </row>
        <row r="1752">
          <cell r="B1752" t="str">
            <v>93.186</v>
          </cell>
        </row>
        <row r="1753">
          <cell r="B1753" t="str">
            <v>93.187</v>
          </cell>
        </row>
        <row r="1754">
          <cell r="B1754" t="str">
            <v>93.191</v>
          </cell>
        </row>
        <row r="1755">
          <cell r="B1755" t="str">
            <v>93.193</v>
          </cell>
        </row>
        <row r="1756">
          <cell r="B1756" t="str">
            <v>93.197</v>
          </cell>
        </row>
        <row r="1757">
          <cell r="B1757" t="str">
            <v>93.204</v>
          </cell>
        </row>
        <row r="1758">
          <cell r="B1758" t="str">
            <v>93.209</v>
          </cell>
        </row>
        <row r="1759">
          <cell r="B1759" t="str">
            <v>93.210</v>
          </cell>
        </row>
        <row r="1760">
          <cell r="B1760" t="str">
            <v>93.211</v>
          </cell>
        </row>
        <row r="1761">
          <cell r="B1761" t="str">
            <v>93.212</v>
          </cell>
        </row>
        <row r="1762">
          <cell r="B1762" t="str">
            <v>93.213</v>
          </cell>
        </row>
        <row r="1763">
          <cell r="B1763" t="str">
            <v>93.217</v>
          </cell>
        </row>
        <row r="1764">
          <cell r="B1764" t="str">
            <v>93.220</v>
          </cell>
        </row>
        <row r="1765">
          <cell r="B1765" t="str">
            <v>93.223</v>
          </cell>
        </row>
        <row r="1766">
          <cell r="B1766" t="str">
            <v>93.224</v>
          </cell>
        </row>
        <row r="1767">
          <cell r="B1767" t="str">
            <v>93.225</v>
          </cell>
        </row>
        <row r="1768">
          <cell r="B1768" t="str">
            <v>93.226</v>
          </cell>
        </row>
        <row r="1769">
          <cell r="B1769" t="str">
            <v>93.228</v>
          </cell>
        </row>
        <row r="1770">
          <cell r="B1770" t="str">
            <v>93.231</v>
          </cell>
        </row>
        <row r="1771">
          <cell r="B1771" t="str">
            <v>93.232</v>
          </cell>
        </row>
        <row r="1772">
          <cell r="B1772" t="str">
            <v>93.233</v>
          </cell>
        </row>
        <row r="1773">
          <cell r="B1773" t="str">
            <v>93.234</v>
          </cell>
        </row>
        <row r="1774">
          <cell r="B1774" t="str">
            <v>93.235</v>
          </cell>
        </row>
        <row r="1775">
          <cell r="B1775" t="str">
            <v>93.236</v>
          </cell>
        </row>
        <row r="1776">
          <cell r="B1776" t="str">
            <v>93.237</v>
          </cell>
        </row>
        <row r="1777">
          <cell r="B1777" t="str">
            <v>93.239</v>
          </cell>
        </row>
        <row r="1778">
          <cell r="B1778" t="str">
            <v>93.240</v>
          </cell>
        </row>
        <row r="1779">
          <cell r="B1779" t="str">
            <v>93.241</v>
          </cell>
        </row>
        <row r="1780">
          <cell r="B1780" t="str">
            <v>93.242</v>
          </cell>
        </row>
        <row r="1781">
          <cell r="B1781" t="str">
            <v>93.243</v>
          </cell>
        </row>
        <row r="1782">
          <cell r="B1782" t="str">
            <v>93.247</v>
          </cell>
        </row>
        <row r="1783">
          <cell r="B1783" t="str">
            <v>93.249</v>
          </cell>
        </row>
        <row r="1784">
          <cell r="B1784" t="str">
            <v>93.250</v>
          </cell>
        </row>
        <row r="1785">
          <cell r="B1785" t="str">
            <v>93.251</v>
          </cell>
        </row>
        <row r="1786">
          <cell r="B1786" t="str">
            <v>93.253</v>
          </cell>
        </row>
        <row r="1787">
          <cell r="B1787" t="str">
            <v>93.254</v>
          </cell>
        </row>
        <row r="1788">
          <cell r="B1788" t="str">
            <v>93.255</v>
          </cell>
        </row>
        <row r="1789">
          <cell r="B1789" t="str">
            <v>93.256</v>
          </cell>
        </row>
        <row r="1790">
          <cell r="B1790" t="str">
            <v>93.257</v>
          </cell>
        </row>
        <row r="1791">
          <cell r="B1791" t="str">
            <v>93.259</v>
          </cell>
        </row>
        <row r="1792">
          <cell r="B1792" t="str">
            <v>93.260</v>
          </cell>
        </row>
        <row r="1793">
          <cell r="B1793" t="str">
            <v>93.261</v>
          </cell>
        </row>
        <row r="1794">
          <cell r="B1794" t="str">
            <v>93.262</v>
          </cell>
        </row>
        <row r="1795">
          <cell r="B1795" t="str">
            <v>93.264</v>
          </cell>
        </row>
        <row r="1796">
          <cell r="B1796" t="str">
            <v>93.265</v>
          </cell>
        </row>
        <row r="1797">
          <cell r="B1797" t="str">
            <v>93.266</v>
          </cell>
        </row>
        <row r="1798">
          <cell r="B1798" t="str">
            <v>93.267</v>
          </cell>
        </row>
        <row r="1799">
          <cell r="B1799" t="str">
            <v>93.268</v>
          </cell>
        </row>
        <row r="1800">
          <cell r="B1800" t="str">
            <v>93.269</v>
          </cell>
        </row>
        <row r="1801">
          <cell r="B1801" t="str">
            <v>93.270</v>
          </cell>
        </row>
        <row r="1802">
          <cell r="B1802" t="str">
            <v>93.273</v>
          </cell>
        </row>
        <row r="1803">
          <cell r="B1803" t="str">
            <v>93.275</v>
          </cell>
        </row>
        <row r="1804">
          <cell r="B1804" t="str">
            <v>93.276</v>
          </cell>
        </row>
        <row r="1805">
          <cell r="B1805" t="str">
            <v>93.279</v>
          </cell>
        </row>
        <row r="1806">
          <cell r="B1806" t="str">
            <v>93.280</v>
          </cell>
        </row>
        <row r="1807">
          <cell r="B1807" t="str">
            <v>93.281</v>
          </cell>
        </row>
        <row r="1808">
          <cell r="B1808" t="str">
            <v>93.282</v>
          </cell>
        </row>
        <row r="1809">
          <cell r="B1809" t="str">
            <v>93.283</v>
          </cell>
        </row>
        <row r="1810">
          <cell r="B1810" t="str">
            <v>93.284</v>
          </cell>
        </row>
        <row r="1811">
          <cell r="B1811" t="str">
            <v>93.285</v>
          </cell>
        </row>
        <row r="1812">
          <cell r="B1812" t="str">
            <v>93.286</v>
          </cell>
        </row>
        <row r="1813">
          <cell r="B1813" t="str">
            <v>93.288</v>
          </cell>
        </row>
        <row r="1814">
          <cell r="B1814" t="str">
            <v>93.289</v>
          </cell>
        </row>
        <row r="1815">
          <cell r="B1815" t="str">
            <v>93.290</v>
          </cell>
        </row>
        <row r="1816">
          <cell r="B1816" t="str">
            <v>93.291</v>
          </cell>
        </row>
        <row r="1817">
          <cell r="B1817" t="str">
            <v>93.292</v>
          </cell>
        </row>
        <row r="1818">
          <cell r="B1818" t="str">
            <v>93.293</v>
          </cell>
        </row>
        <row r="1819">
          <cell r="B1819" t="str">
            <v>93.296</v>
          </cell>
        </row>
        <row r="1820">
          <cell r="B1820" t="str">
            <v>93.297</v>
          </cell>
        </row>
        <row r="1821">
          <cell r="B1821" t="str">
            <v>93.300</v>
          </cell>
        </row>
        <row r="1822">
          <cell r="B1822" t="str">
            <v>93.301</v>
          </cell>
        </row>
        <row r="1823">
          <cell r="B1823" t="str">
            <v>93.303</v>
          </cell>
        </row>
        <row r="1824">
          <cell r="B1824" t="str">
            <v>93.304</v>
          </cell>
        </row>
        <row r="1825">
          <cell r="B1825" t="str">
            <v>93.305</v>
          </cell>
        </row>
        <row r="1826">
          <cell r="B1826" t="str">
            <v>93.307</v>
          </cell>
        </row>
        <row r="1827">
          <cell r="B1827" t="str">
            <v>93.308</v>
          </cell>
        </row>
        <row r="1828">
          <cell r="B1828" t="str">
            <v>93.310</v>
          </cell>
        </row>
        <row r="1829">
          <cell r="B1829" t="str">
            <v>93.311</v>
          </cell>
        </row>
        <row r="1830">
          <cell r="B1830" t="str">
            <v>93.312</v>
          </cell>
        </row>
        <row r="1831">
          <cell r="B1831" t="str">
            <v>93.313</v>
          </cell>
        </row>
        <row r="1832">
          <cell r="B1832" t="str">
            <v>93.314</v>
          </cell>
        </row>
        <row r="1833">
          <cell r="B1833" t="str">
            <v>93.315</v>
          </cell>
        </row>
        <row r="1834">
          <cell r="B1834" t="str">
            <v>93.316</v>
          </cell>
        </row>
        <row r="1835">
          <cell r="B1835" t="str">
            <v>93.317</v>
          </cell>
        </row>
        <row r="1836">
          <cell r="B1836" t="str">
            <v>93.318</v>
          </cell>
        </row>
        <row r="1837">
          <cell r="B1837" t="str">
            <v>93.319</v>
          </cell>
        </row>
        <row r="1838">
          <cell r="B1838" t="str">
            <v>93.320</v>
          </cell>
        </row>
        <row r="1839">
          <cell r="B1839" t="str">
            <v>93.321</v>
          </cell>
        </row>
        <row r="1840">
          <cell r="B1840" t="str">
            <v>93.322</v>
          </cell>
        </row>
        <row r="1841">
          <cell r="B1841" t="str">
            <v>93.324</v>
          </cell>
        </row>
        <row r="1842">
          <cell r="B1842" t="str">
            <v>93.325</v>
          </cell>
        </row>
        <row r="1843">
          <cell r="B1843" t="str">
            <v>93.327</v>
          </cell>
        </row>
        <row r="1844">
          <cell r="B1844" t="str">
            <v>93.338</v>
          </cell>
        </row>
        <row r="1845">
          <cell r="B1845" t="str">
            <v>93.339</v>
          </cell>
        </row>
        <row r="1846">
          <cell r="B1846" t="str">
            <v>93.342</v>
          </cell>
        </row>
        <row r="1847">
          <cell r="B1847" t="str">
            <v>93.350</v>
          </cell>
        </row>
        <row r="1848">
          <cell r="B1848" t="str">
            <v>93.351</v>
          </cell>
        </row>
        <row r="1849">
          <cell r="B1849" t="str">
            <v>93.352</v>
          </cell>
        </row>
        <row r="1850">
          <cell r="B1850" t="str">
            <v>93.358</v>
          </cell>
        </row>
        <row r="1851">
          <cell r="B1851" t="str">
            <v>93.359</v>
          </cell>
        </row>
        <row r="1852">
          <cell r="B1852" t="str">
            <v>93.360</v>
          </cell>
        </row>
        <row r="1853">
          <cell r="B1853" t="str">
            <v>93.361</v>
          </cell>
        </row>
        <row r="1854">
          <cell r="B1854" t="str">
            <v>93.364</v>
          </cell>
        </row>
        <row r="1855">
          <cell r="B1855" t="str">
            <v>93.365</v>
          </cell>
        </row>
        <row r="1856">
          <cell r="B1856" t="str">
            <v>93.389</v>
          </cell>
        </row>
        <row r="1857">
          <cell r="B1857" t="str">
            <v>93.393</v>
          </cell>
        </row>
        <row r="1858">
          <cell r="B1858" t="str">
            <v>93.394</v>
          </cell>
        </row>
        <row r="1859">
          <cell r="B1859" t="str">
            <v>93.395</v>
          </cell>
        </row>
        <row r="1860">
          <cell r="B1860" t="str">
            <v>93.396</v>
          </cell>
        </row>
        <row r="1861">
          <cell r="B1861" t="str">
            <v>93.397</v>
          </cell>
        </row>
        <row r="1862">
          <cell r="B1862" t="str">
            <v>93.398</v>
          </cell>
        </row>
        <row r="1863">
          <cell r="B1863" t="str">
            <v>93.399</v>
          </cell>
        </row>
        <row r="1864">
          <cell r="B1864" t="str">
            <v>93.400</v>
          </cell>
        </row>
        <row r="1865">
          <cell r="B1865" t="str">
            <v>93.401</v>
          </cell>
        </row>
        <row r="1866">
          <cell r="B1866" t="str">
            <v>93.402</v>
          </cell>
        </row>
        <row r="1867">
          <cell r="B1867" t="str">
            <v>93.403</v>
          </cell>
        </row>
        <row r="1868">
          <cell r="B1868" t="str">
            <v>93.404</v>
          </cell>
        </row>
        <row r="1869">
          <cell r="B1869" t="str">
            <v>93.406</v>
          </cell>
        </row>
        <row r="1870">
          <cell r="B1870" t="str">
            <v>93.409</v>
          </cell>
        </row>
        <row r="1871">
          <cell r="B1871" t="str">
            <v>93.414</v>
          </cell>
        </row>
        <row r="1872">
          <cell r="B1872" t="str">
            <v>93.415</v>
          </cell>
        </row>
        <row r="1873">
          <cell r="B1873" t="str">
            <v>93.420</v>
          </cell>
        </row>
        <row r="1874">
          <cell r="B1874" t="str">
            <v>93.424</v>
          </cell>
        </row>
        <row r="1875">
          <cell r="B1875" t="str">
            <v>93.440</v>
          </cell>
        </row>
        <row r="1876">
          <cell r="B1876" t="str">
            <v>93.441</v>
          </cell>
        </row>
        <row r="1877">
          <cell r="B1877" t="str">
            <v>93.442</v>
          </cell>
        </row>
        <row r="1878">
          <cell r="B1878" t="str">
            <v>93.443</v>
          </cell>
        </row>
        <row r="1879">
          <cell r="B1879" t="str">
            <v>93.444</v>
          </cell>
        </row>
        <row r="1880">
          <cell r="B1880" t="str">
            <v>93.445</v>
          </cell>
        </row>
        <row r="1881">
          <cell r="B1881" t="str">
            <v>93.448</v>
          </cell>
        </row>
        <row r="1882">
          <cell r="B1882" t="str">
            <v>93.449</v>
          </cell>
        </row>
        <row r="1883">
          <cell r="B1883" t="str">
            <v>93.452</v>
          </cell>
        </row>
        <row r="1884">
          <cell r="B1884" t="str">
            <v>93.500</v>
          </cell>
        </row>
        <row r="1885">
          <cell r="B1885" t="str">
            <v>93.501</v>
          </cell>
        </row>
        <row r="1886">
          <cell r="B1886" t="str">
            <v>93.502</v>
          </cell>
        </row>
        <row r="1887">
          <cell r="B1887" t="str">
            <v>93.503</v>
          </cell>
        </row>
        <row r="1888">
          <cell r="B1888" t="str">
            <v>93.504</v>
          </cell>
        </row>
        <row r="1889">
          <cell r="B1889" t="str">
            <v>93.505</v>
          </cell>
        </row>
        <row r="1890">
          <cell r="B1890" t="str">
            <v>93.506</v>
          </cell>
        </row>
        <row r="1891">
          <cell r="B1891" t="str">
            <v>93.507</v>
          </cell>
        </row>
        <row r="1892">
          <cell r="B1892" t="str">
            <v>93.508</v>
          </cell>
        </row>
        <row r="1893">
          <cell r="B1893" t="str">
            <v>93.509</v>
          </cell>
        </row>
        <row r="1894">
          <cell r="B1894" t="str">
            <v>93.510</v>
          </cell>
        </row>
        <row r="1895">
          <cell r="B1895" t="str">
            <v>93.511</v>
          </cell>
        </row>
        <row r="1896">
          <cell r="B1896" t="str">
            <v>93.512</v>
          </cell>
        </row>
        <row r="1897">
          <cell r="B1897" t="str">
            <v>93.513</v>
          </cell>
        </row>
        <row r="1898">
          <cell r="B1898" t="str">
            <v>93.514</v>
          </cell>
        </row>
        <row r="1899">
          <cell r="B1899" t="str">
            <v>93.515</v>
          </cell>
        </row>
        <row r="1900">
          <cell r="B1900" t="str">
            <v>93.516</v>
          </cell>
        </row>
        <row r="1901">
          <cell r="B1901" t="str">
            <v>93.517</v>
          </cell>
        </row>
        <row r="1902">
          <cell r="B1902" t="str">
            <v>93.518</v>
          </cell>
        </row>
        <row r="1903">
          <cell r="B1903" t="str">
            <v>93.519</v>
          </cell>
        </row>
        <row r="1904">
          <cell r="B1904" t="str">
            <v>93.520</v>
          </cell>
        </row>
        <row r="1905">
          <cell r="B1905" t="str">
            <v>93.521</v>
          </cell>
        </row>
        <row r="1906">
          <cell r="B1906" t="str">
            <v>93.523</v>
          </cell>
        </row>
        <row r="1907">
          <cell r="B1907" t="str">
            <v>93.524</v>
          </cell>
        </row>
        <row r="1908">
          <cell r="B1908" t="str">
            <v>93.525</v>
          </cell>
        </row>
        <row r="1909">
          <cell r="B1909" t="str">
            <v>93.526</v>
          </cell>
        </row>
        <row r="1910">
          <cell r="B1910" t="str">
            <v>93.527</v>
          </cell>
        </row>
        <row r="1911">
          <cell r="B1911" t="str">
            <v>93.528</v>
          </cell>
        </row>
        <row r="1912">
          <cell r="B1912" t="str">
            <v>93.529</v>
          </cell>
        </row>
        <row r="1913">
          <cell r="B1913" t="str">
            <v>93.530</v>
          </cell>
        </row>
        <row r="1914">
          <cell r="B1914" t="str">
            <v>93.531</v>
          </cell>
        </row>
        <row r="1915">
          <cell r="B1915" t="str">
            <v>93.533</v>
          </cell>
        </row>
        <row r="1916">
          <cell r="B1916" t="str">
            <v>93.534</v>
          </cell>
        </row>
        <row r="1917">
          <cell r="B1917" t="str">
            <v>93.535</v>
          </cell>
        </row>
        <row r="1918">
          <cell r="B1918" t="str">
            <v>93.536</v>
          </cell>
        </row>
        <row r="1919">
          <cell r="B1919" t="str">
            <v>93.537</v>
          </cell>
        </row>
        <row r="1920">
          <cell r="B1920" t="str">
            <v>93.538</v>
          </cell>
        </row>
        <row r="1921">
          <cell r="B1921" t="str">
            <v>93.539</v>
          </cell>
        </row>
        <row r="1922">
          <cell r="B1922" t="str">
            <v>93.540</v>
          </cell>
        </row>
        <row r="1923">
          <cell r="B1923" t="str">
            <v>93.541</v>
          </cell>
        </row>
        <row r="1924">
          <cell r="B1924" t="str">
            <v>93.542</v>
          </cell>
        </row>
        <row r="1925">
          <cell r="B1925" t="str">
            <v>93.544</v>
          </cell>
        </row>
        <row r="1926">
          <cell r="B1926" t="str">
            <v>93.545</v>
          </cell>
        </row>
        <row r="1927">
          <cell r="B1927" t="str">
            <v>93.546</v>
          </cell>
        </row>
        <row r="1928">
          <cell r="B1928" t="str">
            <v>93.547</v>
          </cell>
        </row>
        <row r="1929">
          <cell r="B1929" t="str">
            <v>93.548</v>
          </cell>
        </row>
        <row r="1930">
          <cell r="B1930" t="str">
            <v>93.549</v>
          </cell>
        </row>
        <row r="1931">
          <cell r="B1931" t="str">
            <v>93.550</v>
          </cell>
        </row>
        <row r="1932">
          <cell r="B1932" t="str">
            <v>93.551</v>
          </cell>
        </row>
        <row r="1933">
          <cell r="B1933" t="str">
            <v>93.556</v>
          </cell>
        </row>
        <row r="1934">
          <cell r="B1934" t="str">
            <v>93.557</v>
          </cell>
        </row>
        <row r="1935">
          <cell r="B1935" t="str">
            <v>93.558</v>
          </cell>
        </row>
        <row r="1936">
          <cell r="B1936" t="str">
            <v>93.560</v>
          </cell>
        </row>
        <row r="1937">
          <cell r="B1937" t="str">
            <v>93.563</v>
          </cell>
        </row>
        <row r="1938">
          <cell r="B1938" t="str">
            <v>93.564</v>
          </cell>
        </row>
        <row r="1939">
          <cell r="B1939" t="str">
            <v>93.566</v>
          </cell>
        </row>
        <row r="1940">
          <cell r="B1940" t="str">
            <v>93.567</v>
          </cell>
        </row>
        <row r="1941">
          <cell r="B1941" t="str">
            <v>93.568</v>
          </cell>
        </row>
        <row r="1942">
          <cell r="B1942" t="str">
            <v>93.569</v>
          </cell>
        </row>
        <row r="1943">
          <cell r="B1943" t="str">
            <v>93.570</v>
          </cell>
        </row>
        <row r="1944">
          <cell r="B1944" t="str">
            <v>93.575</v>
          </cell>
        </row>
        <row r="1945">
          <cell r="B1945" t="str">
            <v>93.576</v>
          </cell>
        </row>
        <row r="1946">
          <cell r="B1946" t="str">
            <v>93.579</v>
          </cell>
        </row>
        <row r="1947">
          <cell r="B1947" t="str">
            <v>93.581</v>
          </cell>
        </row>
        <row r="1948">
          <cell r="B1948" t="str">
            <v>93.583</v>
          </cell>
        </row>
        <row r="1949">
          <cell r="B1949" t="str">
            <v>93.584</v>
          </cell>
        </row>
        <row r="1950">
          <cell r="B1950" t="str">
            <v>93.586</v>
          </cell>
        </row>
        <row r="1951">
          <cell r="B1951" t="str">
            <v>93.587</v>
          </cell>
        </row>
        <row r="1952">
          <cell r="B1952" t="str">
            <v>93.590</v>
          </cell>
        </row>
        <row r="1953">
          <cell r="B1953" t="str">
            <v>93.591</v>
          </cell>
        </row>
        <row r="1954">
          <cell r="B1954" t="str">
            <v>93.592</v>
          </cell>
        </row>
        <row r="1955">
          <cell r="B1955" t="str">
            <v>93.593</v>
          </cell>
        </row>
        <row r="1956">
          <cell r="B1956" t="str">
            <v>93.594</v>
          </cell>
        </row>
        <row r="1957">
          <cell r="B1957" t="str">
            <v>93.595</v>
          </cell>
        </row>
        <row r="1958">
          <cell r="B1958" t="str">
            <v>93.596</v>
          </cell>
        </row>
        <row r="1959">
          <cell r="B1959" t="str">
            <v>93.597</v>
          </cell>
        </row>
        <row r="1960">
          <cell r="B1960" t="str">
            <v>93.598</v>
          </cell>
        </row>
        <row r="1961">
          <cell r="B1961" t="str">
            <v>93.599</v>
          </cell>
        </row>
        <row r="1962">
          <cell r="B1962" t="str">
            <v>93.600</v>
          </cell>
        </row>
        <row r="1963">
          <cell r="B1963" t="str">
            <v>93.601</v>
          </cell>
        </row>
        <row r="1964">
          <cell r="B1964" t="str">
            <v>93.602</v>
          </cell>
        </row>
        <row r="1965">
          <cell r="B1965" t="str">
            <v>93.603</v>
          </cell>
        </row>
        <row r="1966">
          <cell r="B1966" t="str">
            <v>93.604</v>
          </cell>
        </row>
        <row r="1967">
          <cell r="B1967" t="str">
            <v>93.605</v>
          </cell>
        </row>
        <row r="1968">
          <cell r="B1968" t="str">
            <v>93.606</v>
          </cell>
        </row>
        <row r="1969">
          <cell r="B1969" t="str">
            <v>93.607</v>
          </cell>
        </row>
        <row r="1970">
          <cell r="B1970" t="str">
            <v>93.609</v>
          </cell>
        </row>
        <row r="1971">
          <cell r="B1971" t="str">
            <v>93.610</v>
          </cell>
        </row>
        <row r="1972">
          <cell r="B1972" t="str">
            <v>93.611</v>
          </cell>
        </row>
        <row r="1973">
          <cell r="B1973" t="str">
            <v>93.612</v>
          </cell>
        </row>
        <row r="1974">
          <cell r="B1974" t="str">
            <v>93.613</v>
          </cell>
        </row>
        <row r="1975">
          <cell r="B1975" t="str">
            <v>93.615</v>
          </cell>
        </row>
        <row r="1976">
          <cell r="B1976" t="str">
            <v>93.616</v>
          </cell>
        </row>
        <row r="1977">
          <cell r="B1977" t="str">
            <v>93.617</v>
          </cell>
        </row>
        <row r="1978">
          <cell r="B1978" t="str">
            <v>93.618</v>
          </cell>
        </row>
        <row r="1979">
          <cell r="B1979" t="str">
            <v>93.621</v>
          </cell>
        </row>
        <row r="1980">
          <cell r="B1980" t="str">
            <v>93.622</v>
          </cell>
        </row>
        <row r="1981">
          <cell r="B1981" t="str">
            <v>93.623</v>
          </cell>
        </row>
        <row r="1982">
          <cell r="B1982" t="str">
            <v>93.624</v>
          </cell>
        </row>
        <row r="1983">
          <cell r="B1983" t="str">
            <v>93.626</v>
          </cell>
        </row>
        <row r="1984">
          <cell r="B1984" t="str">
            <v>93.627</v>
          </cell>
        </row>
        <row r="1985">
          <cell r="B1985" t="str">
            <v>93.628</v>
          </cell>
        </row>
        <row r="1986">
          <cell r="B1986" t="str">
            <v>93.630</v>
          </cell>
        </row>
        <row r="1987">
          <cell r="B1987" t="str">
            <v>93.631</v>
          </cell>
        </row>
        <row r="1988">
          <cell r="B1988" t="str">
            <v>93.632</v>
          </cell>
        </row>
        <row r="1989">
          <cell r="B1989" t="str">
            <v>93.634</v>
          </cell>
        </row>
        <row r="1990">
          <cell r="B1990" t="str">
            <v>93.636</v>
          </cell>
        </row>
        <row r="1991">
          <cell r="B1991" t="str">
            <v>93.643</v>
          </cell>
        </row>
        <row r="1992">
          <cell r="B1992" t="str">
            <v>93.645</v>
          </cell>
        </row>
        <row r="1993">
          <cell r="B1993" t="str">
            <v>93.647</v>
          </cell>
        </row>
        <row r="1994">
          <cell r="B1994" t="str">
            <v>93.648</v>
          </cell>
        </row>
        <row r="1995">
          <cell r="B1995" t="str">
            <v>93.652</v>
          </cell>
        </row>
        <row r="1996">
          <cell r="B1996" t="str">
            <v>93.658</v>
          </cell>
        </row>
        <row r="1997">
          <cell r="B1997" t="str">
            <v>93.659</v>
          </cell>
        </row>
        <row r="1998">
          <cell r="B1998" t="str">
            <v>93.667</v>
          </cell>
        </row>
        <row r="1999">
          <cell r="B1999" t="str">
            <v>93.669</v>
          </cell>
        </row>
        <row r="2000">
          <cell r="B2000" t="str">
            <v>93.670</v>
          </cell>
        </row>
        <row r="2001">
          <cell r="B2001" t="str">
            <v>93.671</v>
          </cell>
        </row>
        <row r="2002">
          <cell r="B2002" t="str">
            <v>93.674</v>
          </cell>
        </row>
        <row r="2003">
          <cell r="B2003" t="str">
            <v>93.676</v>
          </cell>
        </row>
        <row r="2004">
          <cell r="B2004" t="str">
            <v>93.701</v>
          </cell>
        </row>
        <row r="2005">
          <cell r="B2005" t="str">
            <v>93.702</v>
          </cell>
        </row>
        <row r="2006">
          <cell r="B2006" t="str">
            <v>93.703</v>
          </cell>
        </row>
        <row r="2007">
          <cell r="B2007" t="str">
            <v>93.704</v>
          </cell>
        </row>
        <row r="2008">
          <cell r="B2008" t="str">
            <v>93.706</v>
          </cell>
        </row>
        <row r="2009">
          <cell r="B2009" t="str">
            <v>93.708</v>
          </cell>
        </row>
        <row r="2010">
          <cell r="B2010" t="str">
            <v>93.709</v>
          </cell>
        </row>
        <row r="2011">
          <cell r="B2011" t="str">
            <v>93.710</v>
          </cell>
        </row>
        <row r="2012">
          <cell r="B2012" t="str">
            <v>93.711</v>
          </cell>
        </row>
        <row r="2013">
          <cell r="B2013" t="str">
            <v>93.713</v>
          </cell>
        </row>
        <row r="2014">
          <cell r="B2014" t="str">
            <v>93.714</v>
          </cell>
        </row>
        <row r="2015">
          <cell r="B2015" t="str">
            <v>93.715</v>
          </cell>
        </row>
        <row r="2016">
          <cell r="B2016" t="str">
            <v>93.716</v>
          </cell>
        </row>
        <row r="2017">
          <cell r="B2017" t="str">
            <v>93.718</v>
          </cell>
        </row>
        <row r="2018">
          <cell r="B2018" t="str">
            <v>93.719</v>
          </cell>
        </row>
        <row r="2019">
          <cell r="B2019" t="str">
            <v>93.720</v>
          </cell>
        </row>
        <row r="2020">
          <cell r="B2020" t="str">
            <v>93.721</v>
          </cell>
        </row>
        <row r="2021">
          <cell r="B2021" t="str">
            <v>93.723</v>
          </cell>
        </row>
        <row r="2022">
          <cell r="B2022" t="str">
            <v>93.724</v>
          </cell>
        </row>
        <row r="2023">
          <cell r="B2023" t="str">
            <v>93.725</v>
          </cell>
        </row>
        <row r="2024">
          <cell r="B2024" t="str">
            <v>93.726</v>
          </cell>
        </row>
        <row r="2025">
          <cell r="B2025" t="str">
            <v>93.727</v>
          </cell>
        </row>
        <row r="2026">
          <cell r="B2026" t="str">
            <v>93.728</v>
          </cell>
        </row>
        <row r="2027">
          <cell r="B2027" t="str">
            <v>93.730</v>
          </cell>
        </row>
        <row r="2028">
          <cell r="B2028" t="str">
            <v>93.731</v>
          </cell>
        </row>
        <row r="2029">
          <cell r="B2029" t="str">
            <v>93.732</v>
          </cell>
        </row>
        <row r="2030">
          <cell r="B2030" t="str">
            <v>93.733</v>
          </cell>
        </row>
        <row r="2031">
          <cell r="B2031" t="str">
            <v>93.734</v>
          </cell>
        </row>
        <row r="2032">
          <cell r="B2032" t="str">
            <v>93.735</v>
          </cell>
        </row>
        <row r="2033">
          <cell r="B2033" t="str">
            <v>93.736</v>
          </cell>
        </row>
        <row r="2034">
          <cell r="B2034" t="str">
            <v>93.737</v>
          </cell>
        </row>
        <row r="2035">
          <cell r="B2035" t="str">
            <v>93.738</v>
          </cell>
        </row>
        <row r="2036">
          <cell r="B2036" t="str">
            <v>93.739</v>
          </cell>
        </row>
        <row r="2037">
          <cell r="B2037" t="str">
            <v>93.740</v>
          </cell>
        </row>
        <row r="2038">
          <cell r="B2038" t="str">
            <v>93.741</v>
          </cell>
        </row>
        <row r="2039">
          <cell r="B2039" t="str">
            <v>93.742</v>
          </cell>
        </row>
        <row r="2040">
          <cell r="B2040" t="str">
            <v>93.743</v>
          </cell>
        </row>
        <row r="2041">
          <cell r="B2041" t="str">
            <v>93.744</v>
          </cell>
        </row>
        <row r="2042">
          <cell r="B2042" t="str">
            <v>93.745</v>
          </cell>
        </row>
        <row r="2043">
          <cell r="B2043" t="str">
            <v>93.747</v>
          </cell>
        </row>
        <row r="2044">
          <cell r="B2044" t="str">
            <v>93.748</v>
          </cell>
        </row>
        <row r="2045">
          <cell r="B2045" t="str">
            <v>93.749</v>
          </cell>
        </row>
        <row r="2046">
          <cell r="B2046" t="str">
            <v>93.750</v>
          </cell>
        </row>
        <row r="2047">
          <cell r="B2047" t="str">
            <v>93.751</v>
          </cell>
        </row>
        <row r="2048">
          <cell r="B2048" t="str">
            <v>93.752</v>
          </cell>
        </row>
        <row r="2049">
          <cell r="B2049" t="str">
            <v>93.753</v>
          </cell>
        </row>
        <row r="2050">
          <cell r="B2050" t="str">
            <v>93.754</v>
          </cell>
        </row>
        <row r="2051">
          <cell r="B2051" t="str">
            <v>93.755</v>
          </cell>
        </row>
        <row r="2052">
          <cell r="B2052" t="str">
            <v>93.756</v>
          </cell>
        </row>
        <row r="2053">
          <cell r="B2053" t="str">
            <v>93.757</v>
          </cell>
        </row>
        <row r="2054">
          <cell r="B2054" t="str">
            <v>93.758</v>
          </cell>
        </row>
        <row r="2055">
          <cell r="B2055" t="str">
            <v>93.759</v>
          </cell>
        </row>
        <row r="2056">
          <cell r="B2056" t="str">
            <v>93.761</v>
          </cell>
        </row>
        <row r="2057">
          <cell r="B2057" t="str">
            <v>93.762</v>
          </cell>
        </row>
        <row r="2058">
          <cell r="B2058" t="str">
            <v>93.763</v>
          </cell>
        </row>
        <row r="2059">
          <cell r="B2059" t="str">
            <v>93.767</v>
          </cell>
        </row>
        <row r="2060">
          <cell r="B2060" t="str">
            <v>93.768</v>
          </cell>
        </row>
        <row r="2061">
          <cell r="B2061" t="str">
            <v>93.770</v>
          </cell>
        </row>
        <row r="2062">
          <cell r="B2062" t="str">
            <v>93.773</v>
          </cell>
        </row>
        <row r="2063">
          <cell r="B2063" t="str">
            <v>93.774</v>
          </cell>
        </row>
        <row r="2064">
          <cell r="B2064" t="str">
            <v>93.775</v>
          </cell>
        </row>
        <row r="2065">
          <cell r="B2065" t="str">
            <v>93.777</v>
          </cell>
        </row>
        <row r="2066">
          <cell r="B2066" t="str">
            <v>93.778</v>
          </cell>
        </row>
        <row r="2067">
          <cell r="B2067" t="str">
            <v>93.779</v>
          </cell>
        </row>
        <row r="2068">
          <cell r="B2068" t="str">
            <v>93.780</v>
          </cell>
        </row>
        <row r="2069">
          <cell r="B2069" t="str">
            <v>93.784</v>
          </cell>
        </row>
        <row r="2070">
          <cell r="B2070" t="str">
            <v>93.791</v>
          </cell>
        </row>
        <row r="2071">
          <cell r="B2071" t="str">
            <v>93.796</v>
          </cell>
        </row>
        <row r="2072">
          <cell r="B2072" t="str">
            <v>93.822</v>
          </cell>
        </row>
        <row r="2073">
          <cell r="B2073" t="str">
            <v>93.824</v>
          </cell>
        </row>
        <row r="2074">
          <cell r="B2074" t="str">
            <v>93.837</v>
          </cell>
        </row>
        <row r="2075">
          <cell r="B2075" t="str">
            <v>93.838</v>
          </cell>
        </row>
        <row r="2076">
          <cell r="B2076" t="str">
            <v>93.839</v>
          </cell>
        </row>
        <row r="2077">
          <cell r="B2077" t="str">
            <v>93.846</v>
          </cell>
        </row>
        <row r="2078">
          <cell r="B2078" t="str">
            <v>93.847</v>
          </cell>
        </row>
        <row r="2079">
          <cell r="B2079" t="str">
            <v>93.853</v>
          </cell>
        </row>
        <row r="2080">
          <cell r="B2080" t="str">
            <v>93.855</v>
          </cell>
        </row>
        <row r="2081">
          <cell r="B2081" t="str">
            <v>93.856</v>
          </cell>
        </row>
        <row r="2082">
          <cell r="B2082" t="str">
            <v>93.859</v>
          </cell>
        </row>
        <row r="2083">
          <cell r="B2083" t="str">
            <v>93.865</v>
          </cell>
        </row>
        <row r="2084">
          <cell r="B2084" t="str">
            <v>93.866</v>
          </cell>
        </row>
        <row r="2085">
          <cell r="B2085" t="str">
            <v>93.867</v>
          </cell>
        </row>
        <row r="2086">
          <cell r="B2086" t="str">
            <v>93.879</v>
          </cell>
        </row>
        <row r="2087">
          <cell r="B2087" t="str">
            <v>93.884</v>
          </cell>
        </row>
        <row r="2088">
          <cell r="B2088" t="str">
            <v>93.887</v>
          </cell>
        </row>
        <row r="2089">
          <cell r="B2089" t="str">
            <v>93.888</v>
          </cell>
        </row>
        <row r="2090">
          <cell r="B2090" t="str">
            <v>93.889</v>
          </cell>
        </row>
        <row r="2091">
          <cell r="B2091" t="str">
            <v>93.908</v>
          </cell>
        </row>
        <row r="2092">
          <cell r="B2092" t="str">
            <v>93.910</v>
          </cell>
        </row>
        <row r="2093">
          <cell r="B2093" t="str">
            <v>93.912</v>
          </cell>
        </row>
        <row r="2094">
          <cell r="B2094" t="str">
            <v>93.913</v>
          </cell>
        </row>
        <row r="2095">
          <cell r="B2095" t="str">
            <v>93.914</v>
          </cell>
        </row>
        <row r="2096">
          <cell r="B2096" t="str">
            <v>93.917</v>
          </cell>
        </row>
        <row r="2097">
          <cell r="B2097" t="str">
            <v>93.918</v>
          </cell>
        </row>
        <row r="2098">
          <cell r="B2098" t="str">
            <v>93.919</v>
          </cell>
        </row>
        <row r="2099">
          <cell r="B2099" t="str">
            <v>93.923</v>
          </cell>
        </row>
        <row r="2100">
          <cell r="B2100" t="str">
            <v>93.924</v>
          </cell>
        </row>
        <row r="2101">
          <cell r="B2101" t="str">
            <v>93.925</v>
          </cell>
        </row>
        <row r="2102">
          <cell r="B2102" t="str">
            <v>93.926</v>
          </cell>
        </row>
        <row r="2103">
          <cell r="B2103" t="str">
            <v>93.928</v>
          </cell>
        </row>
        <row r="2104">
          <cell r="B2104" t="str">
            <v>93.932</v>
          </cell>
        </row>
        <row r="2105">
          <cell r="B2105" t="str">
            <v>93.933</v>
          </cell>
        </row>
        <row r="2106">
          <cell r="B2106" t="str">
            <v>93.936</v>
          </cell>
        </row>
        <row r="2107">
          <cell r="B2107" t="str">
            <v>93.938</v>
          </cell>
        </row>
        <row r="2108">
          <cell r="B2108" t="str">
            <v>93.939</v>
          </cell>
        </row>
        <row r="2109">
          <cell r="B2109" t="str">
            <v>93.940</v>
          </cell>
        </row>
        <row r="2110">
          <cell r="B2110" t="str">
            <v>93.941</v>
          </cell>
        </row>
        <row r="2111">
          <cell r="B2111" t="str">
            <v>93.942</v>
          </cell>
        </row>
        <row r="2112">
          <cell r="B2112" t="str">
            <v>93.943</v>
          </cell>
        </row>
        <row r="2113">
          <cell r="B2113" t="str">
            <v>93.944</v>
          </cell>
        </row>
        <row r="2114">
          <cell r="B2114" t="str">
            <v>93.945</v>
          </cell>
        </row>
        <row r="2115">
          <cell r="B2115" t="str">
            <v>93.946</v>
          </cell>
        </row>
        <row r="2116">
          <cell r="B2116" t="str">
            <v>93.947</v>
          </cell>
        </row>
        <row r="2117">
          <cell r="B2117" t="str">
            <v>93.958</v>
          </cell>
        </row>
        <row r="2118">
          <cell r="B2118" t="str">
            <v>93.959</v>
          </cell>
        </row>
        <row r="2119">
          <cell r="B2119" t="str">
            <v>93.964</v>
          </cell>
        </row>
        <row r="2120">
          <cell r="B2120" t="str">
            <v>93.965</v>
          </cell>
        </row>
        <row r="2121">
          <cell r="B2121" t="str">
            <v>93.969</v>
          </cell>
        </row>
        <row r="2122">
          <cell r="B2122" t="str">
            <v>93.970</v>
          </cell>
        </row>
        <row r="2123">
          <cell r="B2123" t="str">
            <v>93.971</v>
          </cell>
        </row>
        <row r="2124">
          <cell r="B2124" t="str">
            <v>93.972</v>
          </cell>
        </row>
        <row r="2125">
          <cell r="B2125" t="str">
            <v>93.974</v>
          </cell>
        </row>
        <row r="2126">
          <cell r="B2126" t="str">
            <v>93.975</v>
          </cell>
        </row>
        <row r="2127">
          <cell r="B2127" t="str">
            <v>93.977</v>
          </cell>
        </row>
        <row r="2128">
          <cell r="B2128" t="str">
            <v>93.978</v>
          </cell>
        </row>
        <row r="2129">
          <cell r="B2129" t="str">
            <v>93.982</v>
          </cell>
        </row>
        <row r="2130">
          <cell r="B2130" t="str">
            <v>93.988</v>
          </cell>
        </row>
        <row r="2131">
          <cell r="B2131" t="str">
            <v>93.989</v>
          </cell>
        </row>
        <row r="2132">
          <cell r="B2132" t="str">
            <v>93.990</v>
          </cell>
        </row>
        <row r="2133">
          <cell r="B2133" t="str">
            <v>93.991</v>
          </cell>
        </row>
        <row r="2134">
          <cell r="B2134" t="str">
            <v>93.994</v>
          </cell>
        </row>
        <row r="2135">
          <cell r="B2135" t="str">
            <v>93.995</v>
          </cell>
        </row>
        <row r="2136">
          <cell r="B2136" t="str">
            <v>93.998</v>
          </cell>
        </row>
        <row r="2137">
          <cell r="B2137" t="str">
            <v>94.002</v>
          </cell>
        </row>
        <row r="2138">
          <cell r="B2138" t="str">
            <v>94.003</v>
          </cell>
        </row>
        <row r="2139">
          <cell r="B2139" t="str">
            <v>94.006</v>
          </cell>
        </row>
        <row r="2140">
          <cell r="B2140" t="str">
            <v>94.007</v>
          </cell>
        </row>
        <row r="2141">
          <cell r="B2141" t="str">
            <v>94.009</v>
          </cell>
        </row>
        <row r="2142">
          <cell r="B2142" t="str">
            <v>94.011</v>
          </cell>
        </row>
        <row r="2143">
          <cell r="B2143" t="str">
            <v>94.013</v>
          </cell>
        </row>
        <row r="2144">
          <cell r="B2144" t="str">
            <v>94.016</v>
          </cell>
        </row>
        <row r="2145">
          <cell r="B2145" t="str">
            <v>94.017</v>
          </cell>
        </row>
        <row r="2146">
          <cell r="B2146" t="str">
            <v>94.019</v>
          </cell>
        </row>
        <row r="2147">
          <cell r="B2147" t="str">
            <v>94.020</v>
          </cell>
        </row>
        <row r="2148">
          <cell r="B2148" t="str">
            <v>94.021</v>
          </cell>
        </row>
        <row r="2149">
          <cell r="B2149" t="str">
            <v>94.023</v>
          </cell>
        </row>
        <row r="2150">
          <cell r="B2150" t="str">
            <v>95.001</v>
          </cell>
        </row>
        <row r="2151">
          <cell r="B2151" t="str">
            <v>95.004</v>
          </cell>
        </row>
        <row r="2152">
          <cell r="B2152" t="str">
            <v>95.005</v>
          </cell>
        </row>
        <row r="2153">
          <cell r="B2153" t="str">
            <v>95.006</v>
          </cell>
        </row>
        <row r="2154">
          <cell r="B2154" t="str">
            <v>96.001</v>
          </cell>
        </row>
        <row r="2155">
          <cell r="B2155" t="str">
            <v>96.002</v>
          </cell>
        </row>
        <row r="2156">
          <cell r="B2156" t="str">
            <v>96.004</v>
          </cell>
        </row>
        <row r="2157">
          <cell r="B2157" t="str">
            <v>96.006</v>
          </cell>
        </row>
        <row r="2158">
          <cell r="B2158" t="str">
            <v>96.007</v>
          </cell>
        </row>
        <row r="2159">
          <cell r="B2159" t="str">
            <v>96.008</v>
          </cell>
        </row>
        <row r="2160">
          <cell r="B2160" t="str">
            <v>96.009</v>
          </cell>
        </row>
        <row r="2161">
          <cell r="B2161" t="str">
            <v>96.020</v>
          </cell>
        </row>
        <row r="2162">
          <cell r="B2162" t="str">
            <v>96.021</v>
          </cell>
        </row>
        <row r="2163">
          <cell r="B2163" t="str">
            <v>97.005</v>
          </cell>
        </row>
        <row r="2164">
          <cell r="B2164" t="str">
            <v>97.007</v>
          </cell>
        </row>
        <row r="2165">
          <cell r="B2165" t="str">
            <v>97.008</v>
          </cell>
        </row>
        <row r="2166">
          <cell r="B2166" t="str">
            <v>97.009</v>
          </cell>
        </row>
        <row r="2167">
          <cell r="B2167" t="str">
            <v>97.010</v>
          </cell>
        </row>
        <row r="2168">
          <cell r="B2168" t="str">
            <v>97.012</v>
          </cell>
        </row>
        <row r="2169">
          <cell r="B2169" t="str">
            <v>97.016</v>
          </cell>
        </row>
        <row r="2170">
          <cell r="B2170" t="str">
            <v>97.018</v>
          </cell>
        </row>
        <row r="2171">
          <cell r="B2171" t="str">
            <v>97.022</v>
          </cell>
        </row>
        <row r="2172">
          <cell r="B2172" t="str">
            <v>97.023</v>
          </cell>
        </row>
        <row r="2173">
          <cell r="B2173" t="str">
            <v>97.024</v>
          </cell>
        </row>
        <row r="2174">
          <cell r="B2174" t="str">
            <v>97.025</v>
          </cell>
        </row>
        <row r="2175">
          <cell r="B2175" t="str">
            <v>97.026</v>
          </cell>
        </row>
        <row r="2176">
          <cell r="B2176" t="str">
            <v>97.027</v>
          </cell>
        </row>
        <row r="2177">
          <cell r="B2177" t="str">
            <v>97.028</v>
          </cell>
        </row>
        <row r="2178">
          <cell r="B2178" t="str">
            <v>97.029</v>
          </cell>
        </row>
        <row r="2179">
          <cell r="B2179" t="str">
            <v>97.030</v>
          </cell>
        </row>
        <row r="2180">
          <cell r="B2180" t="str">
            <v>97.031</v>
          </cell>
        </row>
        <row r="2181">
          <cell r="B2181" t="str">
            <v>97.032</v>
          </cell>
        </row>
        <row r="2182">
          <cell r="B2182" t="str">
            <v>97.033</v>
          </cell>
        </row>
        <row r="2183">
          <cell r="B2183" t="str">
            <v>97.034</v>
          </cell>
        </row>
        <row r="2184">
          <cell r="B2184" t="str">
            <v>97.036</v>
          </cell>
        </row>
        <row r="2185">
          <cell r="B2185" t="str">
            <v>97.039</v>
          </cell>
        </row>
        <row r="2186">
          <cell r="B2186" t="str">
            <v>97.040</v>
          </cell>
        </row>
        <row r="2187">
          <cell r="B2187" t="str">
            <v>97.041</v>
          </cell>
        </row>
        <row r="2188">
          <cell r="B2188" t="str">
            <v>97.042</v>
          </cell>
        </row>
        <row r="2189">
          <cell r="B2189" t="str">
            <v>97.043</v>
          </cell>
        </row>
        <row r="2190">
          <cell r="B2190" t="str">
            <v>97.044</v>
          </cell>
        </row>
        <row r="2191">
          <cell r="B2191" t="str">
            <v>97.045</v>
          </cell>
        </row>
        <row r="2192">
          <cell r="B2192" t="str">
            <v>97.046</v>
          </cell>
        </row>
        <row r="2193">
          <cell r="B2193" t="str">
            <v>97.047</v>
          </cell>
        </row>
        <row r="2194">
          <cell r="B2194" t="str">
            <v>97.048</v>
          </cell>
        </row>
        <row r="2195">
          <cell r="B2195" t="str">
            <v>97.049</v>
          </cell>
        </row>
        <row r="2196">
          <cell r="B2196" t="str">
            <v>97.050</v>
          </cell>
        </row>
        <row r="2197">
          <cell r="B2197" t="str">
            <v>97.052</v>
          </cell>
        </row>
        <row r="2198">
          <cell r="B2198" t="str">
            <v>97.053</v>
          </cell>
        </row>
        <row r="2199">
          <cell r="B2199" t="str">
            <v>97.055</v>
          </cell>
        </row>
        <row r="2200">
          <cell r="B2200" t="str">
            <v>97.056</v>
          </cell>
        </row>
        <row r="2201">
          <cell r="B2201" t="str">
            <v>97.057</v>
          </cell>
        </row>
        <row r="2202">
          <cell r="B2202" t="str">
            <v>97.061</v>
          </cell>
        </row>
        <row r="2203">
          <cell r="B2203" t="str">
            <v>97.062</v>
          </cell>
        </row>
        <row r="2204">
          <cell r="B2204" t="str">
            <v>97.065</v>
          </cell>
        </row>
        <row r="2205">
          <cell r="B2205" t="str">
            <v>97.066</v>
          </cell>
        </row>
        <row r="2206">
          <cell r="B2206" t="str">
            <v>97.067</v>
          </cell>
        </row>
        <row r="2207">
          <cell r="B2207" t="str">
            <v>97.068</v>
          </cell>
        </row>
        <row r="2208">
          <cell r="B2208" t="str">
            <v>97.069</v>
          </cell>
        </row>
        <row r="2209">
          <cell r="B2209" t="str">
            <v>97.070</v>
          </cell>
        </row>
        <row r="2210">
          <cell r="B2210" t="str">
            <v>97.073</v>
          </cell>
        </row>
        <row r="2211">
          <cell r="B2211" t="str">
            <v>97.075</v>
          </cell>
        </row>
        <row r="2212">
          <cell r="B2212" t="str">
            <v>97.076</v>
          </cell>
        </row>
        <row r="2213">
          <cell r="B2213" t="str">
            <v>97.077</v>
          </cell>
        </row>
        <row r="2214">
          <cell r="B2214" t="str">
            <v>97.078</v>
          </cell>
        </row>
        <row r="2215">
          <cell r="B2215" t="str">
            <v>97.080</v>
          </cell>
        </row>
        <row r="2216">
          <cell r="B2216" t="str">
            <v>97.082</v>
          </cell>
        </row>
        <row r="2217">
          <cell r="B2217" t="str">
            <v>97.083</v>
          </cell>
        </row>
        <row r="2218">
          <cell r="B2218" t="str">
            <v>97.087</v>
          </cell>
        </row>
        <row r="2219">
          <cell r="B2219" t="str">
            <v>97.088</v>
          </cell>
        </row>
        <row r="2220">
          <cell r="B2220" t="str">
            <v>97.089</v>
          </cell>
        </row>
        <row r="2221">
          <cell r="B2221" t="str">
            <v>97.091</v>
          </cell>
        </row>
        <row r="2222">
          <cell r="B2222" t="str">
            <v>97.092</v>
          </cell>
        </row>
        <row r="2223">
          <cell r="B2223" t="str">
            <v>97.093</v>
          </cell>
        </row>
        <row r="2224">
          <cell r="B2224" t="str">
            <v>97.097</v>
          </cell>
        </row>
        <row r="2225">
          <cell r="B2225" t="str">
            <v>97.101</v>
          </cell>
        </row>
        <row r="2226">
          <cell r="B2226" t="str">
            <v>97.103</v>
          </cell>
        </row>
        <row r="2227">
          <cell r="B2227" t="str">
            <v>97.104</v>
          </cell>
        </row>
        <row r="2228">
          <cell r="B2228" t="str">
            <v>97.106</v>
          </cell>
        </row>
        <row r="2229">
          <cell r="B2229" t="str">
            <v>97.107</v>
          </cell>
        </row>
        <row r="2230">
          <cell r="B2230" t="str">
            <v>97.108</v>
          </cell>
        </row>
        <row r="2231">
          <cell r="B2231" t="str">
            <v>97.109</v>
          </cell>
        </row>
        <row r="2232">
          <cell r="B2232" t="str">
            <v>97.110</v>
          </cell>
        </row>
        <row r="2233">
          <cell r="B2233" t="str">
            <v>97.111</v>
          </cell>
        </row>
        <row r="2234">
          <cell r="B2234" t="str">
            <v>97.113</v>
          </cell>
        </row>
        <row r="2235">
          <cell r="B2235" t="str">
            <v>97.114</v>
          </cell>
        </row>
        <row r="2236">
          <cell r="B2236" t="str">
            <v>97.115</v>
          </cell>
        </row>
        <row r="2237">
          <cell r="B2237" t="str">
            <v>97.116</v>
          </cell>
        </row>
        <row r="2238">
          <cell r="B2238" t="str">
            <v>97.120</v>
          </cell>
        </row>
        <row r="2239">
          <cell r="B2239" t="str">
            <v>97.122</v>
          </cell>
        </row>
        <row r="2240">
          <cell r="B2240" t="str">
            <v>97.123</v>
          </cell>
        </row>
        <row r="2241">
          <cell r="B2241" t="str">
            <v>97.124</v>
          </cell>
        </row>
        <row r="2242">
          <cell r="B2242" t="str">
            <v>97.126</v>
          </cell>
        </row>
        <row r="2243">
          <cell r="B2243" t="str">
            <v>97.127</v>
          </cell>
        </row>
        <row r="2244">
          <cell r="B2244" t="str">
            <v>97.128</v>
          </cell>
        </row>
        <row r="2245">
          <cell r="B2245" t="str">
            <v>97.129</v>
          </cell>
        </row>
        <row r="2246">
          <cell r="B2246" t="str">
            <v>97.130</v>
          </cell>
        </row>
        <row r="2247">
          <cell r="B2247" t="str">
            <v>97.131</v>
          </cell>
        </row>
        <row r="2248">
          <cell r="B2248" t="str">
            <v>98.001</v>
          </cell>
        </row>
        <row r="2249">
          <cell r="B2249" t="str">
            <v>98.002</v>
          </cell>
        </row>
        <row r="2250">
          <cell r="B2250" t="str">
            <v>98.003</v>
          </cell>
        </row>
        <row r="2251">
          <cell r="B2251" t="str">
            <v>98.004</v>
          </cell>
        </row>
        <row r="2252">
          <cell r="B2252" t="str">
            <v>98.005</v>
          </cell>
        </row>
        <row r="2253">
          <cell r="B2253" t="str">
            <v>98.006</v>
          </cell>
        </row>
        <row r="2254">
          <cell r="B2254" t="str">
            <v>98.007</v>
          </cell>
        </row>
        <row r="2255">
          <cell r="B2255" t="str">
            <v>98.008</v>
          </cell>
        </row>
        <row r="2256">
          <cell r="B2256" t="str">
            <v>98.009</v>
          </cell>
        </row>
        <row r="2257">
          <cell r="B2257" t="str">
            <v>98.010</v>
          </cell>
        </row>
        <row r="2258">
          <cell r="B2258" t="str">
            <v>98.011</v>
          </cell>
        </row>
        <row r="2259">
          <cell r="B2259" t="str">
            <v>98.012</v>
          </cell>
        </row>
        <row r="2260">
          <cell r="B2260">
            <v>14.256</v>
          </cell>
        </row>
        <row r="2261">
          <cell r="B2261">
            <v>0</v>
          </cell>
        </row>
        <row r="2262">
          <cell r="B2262">
            <v>0</v>
          </cell>
        </row>
        <row r="2263">
          <cell r="B2263">
            <v>0</v>
          </cell>
        </row>
        <row r="2264">
          <cell r="B2264">
            <v>0</v>
          </cell>
        </row>
        <row r="2265">
          <cell r="B2265">
            <v>0</v>
          </cell>
        </row>
        <row r="2266">
          <cell r="B2266">
            <v>0</v>
          </cell>
        </row>
        <row r="2267">
          <cell r="B2267">
            <v>0</v>
          </cell>
        </row>
        <row r="2268">
          <cell r="B2268">
            <v>0</v>
          </cell>
        </row>
        <row r="2269">
          <cell r="B2269">
            <v>0</v>
          </cell>
        </row>
        <row r="2270">
          <cell r="B2270">
            <v>0</v>
          </cell>
        </row>
        <row r="2271">
          <cell r="B2271">
            <v>0</v>
          </cell>
        </row>
        <row r="2272">
          <cell r="B2272">
            <v>0</v>
          </cell>
        </row>
        <row r="2273">
          <cell r="B2273">
            <v>0</v>
          </cell>
        </row>
        <row r="2274">
          <cell r="B2274">
            <v>0</v>
          </cell>
        </row>
        <row r="2275">
          <cell r="B2275">
            <v>0</v>
          </cell>
        </row>
        <row r="2276">
          <cell r="B2276">
            <v>0</v>
          </cell>
        </row>
        <row r="2277">
          <cell r="B2277">
            <v>0</v>
          </cell>
        </row>
        <row r="2278">
          <cell r="B2278">
            <v>0</v>
          </cell>
        </row>
        <row r="2279">
          <cell r="B2279">
            <v>0</v>
          </cell>
        </row>
        <row r="2280">
          <cell r="B2280">
            <v>0</v>
          </cell>
        </row>
        <row r="2281">
          <cell r="B2281">
            <v>0</v>
          </cell>
        </row>
        <row r="2282">
          <cell r="B2282">
            <v>0</v>
          </cell>
        </row>
        <row r="2283">
          <cell r="B2283">
            <v>0</v>
          </cell>
        </row>
        <row r="2284">
          <cell r="B2284">
            <v>0</v>
          </cell>
        </row>
        <row r="2285">
          <cell r="B2285">
            <v>0</v>
          </cell>
        </row>
        <row r="2286">
          <cell r="B2286">
            <v>0</v>
          </cell>
        </row>
        <row r="2287">
          <cell r="B2287">
            <v>0</v>
          </cell>
        </row>
        <row r="2288">
          <cell r="B2288">
            <v>0</v>
          </cell>
        </row>
        <row r="2289">
          <cell r="B2289">
            <v>0</v>
          </cell>
        </row>
        <row r="2290">
          <cell r="B2290">
            <v>0</v>
          </cell>
        </row>
        <row r="2291">
          <cell r="B2291">
            <v>0</v>
          </cell>
        </row>
        <row r="2292">
          <cell r="B2292">
            <v>0</v>
          </cell>
        </row>
        <row r="2293">
          <cell r="B2293">
            <v>0</v>
          </cell>
        </row>
        <row r="2294">
          <cell r="B2294">
            <v>0</v>
          </cell>
        </row>
        <row r="2295">
          <cell r="B2295">
            <v>0</v>
          </cell>
        </row>
        <row r="2296">
          <cell r="B2296">
            <v>0</v>
          </cell>
        </row>
        <row r="2297">
          <cell r="B2297">
            <v>0</v>
          </cell>
        </row>
        <row r="2298">
          <cell r="B2298">
            <v>0</v>
          </cell>
        </row>
        <row r="2299">
          <cell r="B2299">
            <v>0</v>
          </cell>
        </row>
        <row r="2300">
          <cell r="B2300">
            <v>0</v>
          </cell>
        </row>
        <row r="2301">
          <cell r="B2301">
            <v>0</v>
          </cell>
        </row>
        <row r="2302">
          <cell r="B2302">
            <v>0</v>
          </cell>
        </row>
        <row r="2303">
          <cell r="B2303">
            <v>0</v>
          </cell>
        </row>
        <row r="2304">
          <cell r="B2304">
            <v>0</v>
          </cell>
        </row>
        <row r="2305">
          <cell r="B2305">
            <v>0</v>
          </cell>
        </row>
        <row r="2306">
          <cell r="B2306">
            <v>0</v>
          </cell>
        </row>
        <row r="2307">
          <cell r="B2307">
            <v>0</v>
          </cell>
        </row>
        <row r="2308">
          <cell r="B2308">
            <v>0</v>
          </cell>
        </row>
        <row r="2309">
          <cell r="B2309">
            <v>0</v>
          </cell>
        </row>
        <row r="2310">
          <cell r="B2310">
            <v>0</v>
          </cell>
        </row>
        <row r="2311">
          <cell r="B2311">
            <v>0</v>
          </cell>
        </row>
        <row r="2312">
          <cell r="B2312">
            <v>0</v>
          </cell>
        </row>
        <row r="2313">
          <cell r="B2313">
            <v>0</v>
          </cell>
        </row>
        <row r="2314">
          <cell r="B2314">
            <v>0</v>
          </cell>
        </row>
        <row r="2315">
          <cell r="B2315">
            <v>0</v>
          </cell>
        </row>
        <row r="2316">
          <cell r="B2316">
            <v>0</v>
          </cell>
        </row>
        <row r="2317">
          <cell r="B2317">
            <v>0</v>
          </cell>
        </row>
        <row r="2318">
          <cell r="B2318">
            <v>0</v>
          </cell>
        </row>
        <row r="2319">
          <cell r="B2319">
            <v>0</v>
          </cell>
        </row>
        <row r="2320">
          <cell r="B2320">
            <v>0</v>
          </cell>
        </row>
        <row r="2321">
          <cell r="B2321">
            <v>0</v>
          </cell>
        </row>
        <row r="2322">
          <cell r="B2322">
            <v>0</v>
          </cell>
        </row>
        <row r="2323">
          <cell r="B2323">
            <v>0</v>
          </cell>
        </row>
        <row r="2324">
          <cell r="B2324">
            <v>0</v>
          </cell>
        </row>
        <row r="2325">
          <cell r="B2325">
            <v>0</v>
          </cell>
        </row>
        <row r="2326">
          <cell r="B2326">
            <v>0</v>
          </cell>
        </row>
        <row r="2327">
          <cell r="B2327">
            <v>0</v>
          </cell>
        </row>
        <row r="2328">
          <cell r="B2328">
            <v>0</v>
          </cell>
        </row>
        <row r="2329">
          <cell r="B2329">
            <v>0</v>
          </cell>
        </row>
        <row r="2330">
          <cell r="B2330">
            <v>0</v>
          </cell>
        </row>
        <row r="2331">
          <cell r="B2331">
            <v>0</v>
          </cell>
        </row>
        <row r="2332">
          <cell r="B2332">
            <v>0</v>
          </cell>
        </row>
        <row r="2333">
          <cell r="B2333">
            <v>0</v>
          </cell>
        </row>
        <row r="2334">
          <cell r="B2334">
            <v>0</v>
          </cell>
        </row>
        <row r="2335">
          <cell r="B2335">
            <v>0</v>
          </cell>
        </row>
        <row r="2336">
          <cell r="B2336">
            <v>0</v>
          </cell>
        </row>
        <row r="2337">
          <cell r="B2337">
            <v>0</v>
          </cell>
        </row>
        <row r="2338">
          <cell r="B2338">
            <v>0</v>
          </cell>
        </row>
        <row r="2339">
          <cell r="B2339">
            <v>0</v>
          </cell>
        </row>
        <row r="2340">
          <cell r="B2340">
            <v>0</v>
          </cell>
        </row>
        <row r="2341">
          <cell r="B2341">
            <v>0</v>
          </cell>
        </row>
        <row r="2342">
          <cell r="B2342">
            <v>0</v>
          </cell>
        </row>
        <row r="2343">
          <cell r="B2343">
            <v>0</v>
          </cell>
        </row>
        <row r="2344">
          <cell r="B2344">
            <v>0</v>
          </cell>
        </row>
        <row r="2345">
          <cell r="B2345">
            <v>0</v>
          </cell>
        </row>
        <row r="2346">
          <cell r="B2346">
            <v>0</v>
          </cell>
        </row>
        <row r="2347">
          <cell r="B2347">
            <v>0</v>
          </cell>
        </row>
        <row r="2348">
          <cell r="B2348">
            <v>0</v>
          </cell>
        </row>
        <row r="2349">
          <cell r="B2349">
            <v>0</v>
          </cell>
        </row>
        <row r="2350">
          <cell r="B2350">
            <v>0</v>
          </cell>
        </row>
        <row r="2351">
          <cell r="B2351">
            <v>0</v>
          </cell>
        </row>
        <row r="2352">
          <cell r="B2352">
            <v>0</v>
          </cell>
        </row>
        <row r="2353">
          <cell r="B2353">
            <v>0</v>
          </cell>
        </row>
        <row r="2354">
          <cell r="B2354">
            <v>0</v>
          </cell>
        </row>
        <row r="2355">
          <cell r="B2355">
            <v>0</v>
          </cell>
        </row>
        <row r="2356">
          <cell r="B2356">
            <v>0</v>
          </cell>
        </row>
        <row r="2357">
          <cell r="B2357">
            <v>0</v>
          </cell>
        </row>
        <row r="2358">
          <cell r="B2358">
            <v>0</v>
          </cell>
        </row>
        <row r="2359">
          <cell r="B2359">
            <v>0</v>
          </cell>
        </row>
        <row r="2360">
          <cell r="B2360">
            <v>0</v>
          </cell>
        </row>
        <row r="2361">
          <cell r="B2361">
            <v>0</v>
          </cell>
        </row>
        <row r="2362">
          <cell r="B2362">
            <v>0</v>
          </cell>
        </row>
        <row r="2363">
          <cell r="B2363">
            <v>0</v>
          </cell>
        </row>
        <row r="2364">
          <cell r="B2364">
            <v>0</v>
          </cell>
        </row>
        <row r="2365">
          <cell r="B2365">
            <v>0</v>
          </cell>
        </row>
        <row r="2366">
          <cell r="B2366">
            <v>0</v>
          </cell>
        </row>
        <row r="2367">
          <cell r="B2367">
            <v>0</v>
          </cell>
        </row>
        <row r="2368">
          <cell r="B2368">
            <v>0</v>
          </cell>
        </row>
        <row r="2369">
          <cell r="B2369">
            <v>0</v>
          </cell>
        </row>
        <row r="2370">
          <cell r="B2370">
            <v>0</v>
          </cell>
        </row>
        <row r="2371">
          <cell r="B2371">
            <v>0</v>
          </cell>
        </row>
        <row r="2372">
          <cell r="B2372">
            <v>0</v>
          </cell>
        </row>
        <row r="2373">
          <cell r="B2373">
            <v>0</v>
          </cell>
        </row>
        <row r="2374">
          <cell r="B2374">
            <v>0</v>
          </cell>
        </row>
        <row r="2375">
          <cell r="B2375">
            <v>0</v>
          </cell>
        </row>
        <row r="2376">
          <cell r="B2376">
            <v>0</v>
          </cell>
        </row>
        <row r="2377">
          <cell r="B2377">
            <v>0</v>
          </cell>
        </row>
        <row r="2378">
          <cell r="B2378">
            <v>0</v>
          </cell>
        </row>
        <row r="2379">
          <cell r="B2379">
            <v>0</v>
          </cell>
        </row>
        <row r="2380">
          <cell r="B2380">
            <v>0</v>
          </cell>
        </row>
        <row r="2381">
          <cell r="B2381">
            <v>0</v>
          </cell>
        </row>
        <row r="2382">
          <cell r="B2382">
            <v>0</v>
          </cell>
        </row>
        <row r="2383">
          <cell r="B2383">
            <v>0</v>
          </cell>
        </row>
        <row r="2384">
          <cell r="B2384">
            <v>0</v>
          </cell>
        </row>
        <row r="2385">
          <cell r="B2385">
            <v>0</v>
          </cell>
        </row>
        <row r="2386">
          <cell r="B2386">
            <v>0</v>
          </cell>
        </row>
        <row r="2387">
          <cell r="B2387">
            <v>0</v>
          </cell>
        </row>
        <row r="2388">
          <cell r="B2388">
            <v>0</v>
          </cell>
        </row>
        <row r="2389">
          <cell r="B2389">
            <v>0</v>
          </cell>
        </row>
        <row r="2390">
          <cell r="B2390">
            <v>0</v>
          </cell>
        </row>
        <row r="2391">
          <cell r="B2391">
            <v>0</v>
          </cell>
        </row>
        <row r="2392">
          <cell r="B2392">
            <v>0</v>
          </cell>
        </row>
        <row r="2393">
          <cell r="B2393">
            <v>0</v>
          </cell>
        </row>
        <row r="2394">
          <cell r="B2394">
            <v>0</v>
          </cell>
        </row>
        <row r="2395">
          <cell r="B2395">
            <v>0</v>
          </cell>
        </row>
        <row r="2396">
          <cell r="B2396">
            <v>0</v>
          </cell>
        </row>
        <row r="2397">
          <cell r="B2397">
            <v>0</v>
          </cell>
        </row>
        <row r="2398">
          <cell r="B2398">
            <v>0</v>
          </cell>
        </row>
        <row r="2399">
          <cell r="B2399">
            <v>0</v>
          </cell>
        </row>
        <row r="2400">
          <cell r="B2400">
            <v>0</v>
          </cell>
        </row>
        <row r="2401">
          <cell r="B2401">
            <v>0</v>
          </cell>
        </row>
        <row r="2402">
          <cell r="B2402">
            <v>0</v>
          </cell>
        </row>
        <row r="2403">
          <cell r="B2403">
            <v>0</v>
          </cell>
        </row>
        <row r="2404">
          <cell r="B2404">
            <v>0</v>
          </cell>
        </row>
        <row r="2405">
          <cell r="B2405">
            <v>0</v>
          </cell>
        </row>
        <row r="2406">
          <cell r="B2406">
            <v>0</v>
          </cell>
        </row>
        <row r="2407">
          <cell r="B2407">
            <v>0</v>
          </cell>
        </row>
        <row r="2408">
          <cell r="B2408">
            <v>0</v>
          </cell>
        </row>
        <row r="2409">
          <cell r="B2409">
            <v>0</v>
          </cell>
        </row>
        <row r="2410">
          <cell r="B2410">
            <v>0</v>
          </cell>
        </row>
        <row r="2411">
          <cell r="B2411">
            <v>0</v>
          </cell>
        </row>
        <row r="2412">
          <cell r="B2412">
            <v>0</v>
          </cell>
        </row>
        <row r="2413">
          <cell r="B2413">
            <v>0</v>
          </cell>
        </row>
        <row r="2414">
          <cell r="B2414">
            <v>0</v>
          </cell>
        </row>
        <row r="2415">
          <cell r="B2415">
            <v>0</v>
          </cell>
        </row>
        <row r="2416">
          <cell r="B2416">
            <v>0</v>
          </cell>
        </row>
        <row r="2417">
          <cell r="B2417">
            <v>0</v>
          </cell>
        </row>
        <row r="2418">
          <cell r="B2418">
            <v>0</v>
          </cell>
        </row>
        <row r="2419">
          <cell r="B2419">
            <v>0</v>
          </cell>
        </row>
        <row r="2420">
          <cell r="B2420">
            <v>0</v>
          </cell>
        </row>
        <row r="2421">
          <cell r="B2421">
            <v>0</v>
          </cell>
        </row>
        <row r="2422">
          <cell r="B2422">
            <v>0</v>
          </cell>
        </row>
        <row r="2423">
          <cell r="B2423">
            <v>0</v>
          </cell>
        </row>
        <row r="2424">
          <cell r="B2424">
            <v>0</v>
          </cell>
        </row>
        <row r="2425">
          <cell r="B2425">
            <v>0</v>
          </cell>
        </row>
        <row r="2426">
          <cell r="B2426">
            <v>0</v>
          </cell>
        </row>
        <row r="2427">
          <cell r="B2427">
            <v>0</v>
          </cell>
        </row>
        <row r="2428">
          <cell r="B2428">
            <v>0</v>
          </cell>
        </row>
        <row r="2429">
          <cell r="B2429">
            <v>0</v>
          </cell>
        </row>
        <row r="2430">
          <cell r="B2430">
            <v>0</v>
          </cell>
        </row>
        <row r="2431">
          <cell r="B2431">
            <v>0</v>
          </cell>
        </row>
        <row r="2432">
          <cell r="B2432">
            <v>0</v>
          </cell>
        </row>
        <row r="2433">
          <cell r="B2433">
            <v>0</v>
          </cell>
        </row>
        <row r="2434">
          <cell r="B2434">
            <v>0</v>
          </cell>
        </row>
        <row r="2435">
          <cell r="B2435">
            <v>0</v>
          </cell>
        </row>
        <row r="2436">
          <cell r="B2436">
            <v>0</v>
          </cell>
        </row>
        <row r="2437">
          <cell r="B2437">
            <v>0</v>
          </cell>
        </row>
        <row r="2438">
          <cell r="B2438">
            <v>0</v>
          </cell>
        </row>
        <row r="2439">
          <cell r="B2439">
            <v>0</v>
          </cell>
        </row>
        <row r="2440">
          <cell r="B2440">
            <v>0</v>
          </cell>
        </row>
        <row r="2441">
          <cell r="B2441">
            <v>0</v>
          </cell>
        </row>
        <row r="2442">
          <cell r="B2442">
            <v>0</v>
          </cell>
        </row>
        <row r="2443">
          <cell r="B2443">
            <v>0</v>
          </cell>
        </row>
        <row r="2444">
          <cell r="B2444">
            <v>0</v>
          </cell>
        </row>
        <row r="2445">
          <cell r="B2445">
            <v>0</v>
          </cell>
        </row>
        <row r="2446">
          <cell r="B2446">
            <v>0</v>
          </cell>
        </row>
        <row r="2447">
          <cell r="B2447">
            <v>0</v>
          </cell>
        </row>
        <row r="2448">
          <cell r="B2448">
            <v>0</v>
          </cell>
        </row>
        <row r="2449">
          <cell r="B2449">
            <v>0</v>
          </cell>
        </row>
        <row r="2450">
          <cell r="B2450">
            <v>0</v>
          </cell>
        </row>
        <row r="2451">
          <cell r="B2451">
            <v>0</v>
          </cell>
        </row>
        <row r="2452">
          <cell r="B2452">
            <v>0</v>
          </cell>
        </row>
        <row r="2453">
          <cell r="B2453">
            <v>0</v>
          </cell>
        </row>
        <row r="2454">
          <cell r="B2454">
            <v>0</v>
          </cell>
        </row>
        <row r="2455">
          <cell r="B2455">
            <v>0</v>
          </cell>
        </row>
        <row r="2456">
          <cell r="B2456">
            <v>0</v>
          </cell>
        </row>
        <row r="2457">
          <cell r="B2457">
            <v>0</v>
          </cell>
        </row>
        <row r="2458">
          <cell r="B2458">
            <v>0</v>
          </cell>
        </row>
        <row r="2459">
          <cell r="B2459">
            <v>0</v>
          </cell>
        </row>
        <row r="2460">
          <cell r="B2460">
            <v>0</v>
          </cell>
        </row>
        <row r="2461">
          <cell r="B2461">
            <v>0</v>
          </cell>
        </row>
        <row r="2462">
          <cell r="B2462">
            <v>0</v>
          </cell>
        </row>
        <row r="2463">
          <cell r="B2463">
            <v>0</v>
          </cell>
        </row>
        <row r="2464">
          <cell r="B2464">
            <v>0</v>
          </cell>
        </row>
        <row r="2465">
          <cell r="B2465">
            <v>0</v>
          </cell>
        </row>
        <row r="2466">
          <cell r="B2466">
            <v>0</v>
          </cell>
        </row>
        <row r="2467">
          <cell r="B2467">
            <v>0</v>
          </cell>
        </row>
        <row r="2468">
          <cell r="B2468">
            <v>0</v>
          </cell>
        </row>
        <row r="2469">
          <cell r="B2469">
            <v>0</v>
          </cell>
        </row>
        <row r="2470">
          <cell r="B2470">
            <v>0</v>
          </cell>
        </row>
        <row r="2471">
          <cell r="B2471">
            <v>0</v>
          </cell>
        </row>
        <row r="2472">
          <cell r="B2472">
            <v>0</v>
          </cell>
        </row>
        <row r="2473">
          <cell r="B2473">
            <v>0</v>
          </cell>
        </row>
        <row r="2474">
          <cell r="B2474">
            <v>0</v>
          </cell>
        </row>
        <row r="2475">
          <cell r="B2475">
            <v>0</v>
          </cell>
        </row>
        <row r="2476">
          <cell r="B2476">
            <v>0</v>
          </cell>
        </row>
        <row r="2477">
          <cell r="B2477">
            <v>0</v>
          </cell>
        </row>
        <row r="2478">
          <cell r="B2478">
            <v>0</v>
          </cell>
        </row>
        <row r="2479">
          <cell r="B2479">
            <v>0</v>
          </cell>
        </row>
        <row r="2480">
          <cell r="B2480">
            <v>0</v>
          </cell>
        </row>
        <row r="2481">
          <cell r="B2481">
            <v>0</v>
          </cell>
        </row>
        <row r="2482">
          <cell r="B2482">
            <v>0</v>
          </cell>
        </row>
        <row r="2483">
          <cell r="B2483">
            <v>0</v>
          </cell>
        </row>
        <row r="2484">
          <cell r="B2484">
            <v>0</v>
          </cell>
        </row>
        <row r="2485">
          <cell r="B2485">
            <v>0</v>
          </cell>
        </row>
        <row r="2486">
          <cell r="B2486">
            <v>0</v>
          </cell>
        </row>
        <row r="2487">
          <cell r="B2487">
            <v>0</v>
          </cell>
        </row>
        <row r="2488">
          <cell r="B2488">
            <v>0</v>
          </cell>
        </row>
        <row r="2489">
          <cell r="B2489">
            <v>0</v>
          </cell>
        </row>
        <row r="2490">
          <cell r="B2490">
            <v>0</v>
          </cell>
        </row>
        <row r="2491">
          <cell r="B2491">
            <v>0</v>
          </cell>
        </row>
        <row r="2492">
          <cell r="B2492">
            <v>0</v>
          </cell>
        </row>
        <row r="2493">
          <cell r="B2493">
            <v>0</v>
          </cell>
        </row>
        <row r="2494">
          <cell r="B2494">
            <v>0</v>
          </cell>
        </row>
        <row r="2495">
          <cell r="B2495">
            <v>0</v>
          </cell>
        </row>
        <row r="2496">
          <cell r="B2496">
            <v>0</v>
          </cell>
        </row>
        <row r="2497">
          <cell r="B2497">
            <v>0</v>
          </cell>
        </row>
        <row r="2498">
          <cell r="B2498">
            <v>0</v>
          </cell>
        </row>
        <row r="2499">
          <cell r="B2499">
            <v>0</v>
          </cell>
        </row>
        <row r="2500">
          <cell r="B2500">
            <v>0</v>
          </cell>
        </row>
        <row r="2501">
          <cell r="B2501">
            <v>0</v>
          </cell>
        </row>
        <row r="2502">
          <cell r="B2502">
            <v>0</v>
          </cell>
        </row>
        <row r="2503">
          <cell r="B2503">
            <v>0</v>
          </cell>
        </row>
        <row r="2504">
          <cell r="B2504">
            <v>0</v>
          </cell>
        </row>
        <row r="2505">
          <cell r="B2505">
            <v>0</v>
          </cell>
        </row>
        <row r="2506">
          <cell r="B2506">
            <v>0</v>
          </cell>
        </row>
        <row r="2507">
          <cell r="B2507">
            <v>0</v>
          </cell>
        </row>
        <row r="2508">
          <cell r="B2508">
            <v>0</v>
          </cell>
        </row>
        <row r="2509">
          <cell r="B2509">
            <v>0</v>
          </cell>
        </row>
        <row r="2510">
          <cell r="B2510">
            <v>0</v>
          </cell>
        </row>
        <row r="2511">
          <cell r="B2511">
            <v>0</v>
          </cell>
        </row>
        <row r="2512">
          <cell r="B2512">
            <v>0</v>
          </cell>
        </row>
        <row r="2513">
          <cell r="B2513">
            <v>0</v>
          </cell>
        </row>
        <row r="2514">
          <cell r="B2514">
            <v>0</v>
          </cell>
        </row>
        <row r="2515">
          <cell r="B2515">
            <v>0</v>
          </cell>
        </row>
        <row r="2516">
          <cell r="B2516">
            <v>0</v>
          </cell>
        </row>
        <row r="2517">
          <cell r="B2517">
            <v>0</v>
          </cell>
        </row>
        <row r="2518">
          <cell r="B2518">
            <v>0</v>
          </cell>
        </row>
        <row r="2519">
          <cell r="B2519">
            <v>0</v>
          </cell>
        </row>
        <row r="2520">
          <cell r="B2520">
            <v>0</v>
          </cell>
        </row>
        <row r="2521">
          <cell r="B2521">
            <v>0</v>
          </cell>
        </row>
        <row r="2522">
          <cell r="B2522">
            <v>0</v>
          </cell>
        </row>
        <row r="2523">
          <cell r="B2523">
            <v>0</v>
          </cell>
        </row>
        <row r="2524">
          <cell r="B2524">
            <v>0</v>
          </cell>
        </row>
        <row r="2525">
          <cell r="B2525">
            <v>0</v>
          </cell>
        </row>
        <row r="2526">
          <cell r="B2526">
            <v>0</v>
          </cell>
        </row>
        <row r="2527">
          <cell r="B2527">
            <v>0</v>
          </cell>
        </row>
        <row r="2528">
          <cell r="B2528">
            <v>0</v>
          </cell>
        </row>
        <row r="2529">
          <cell r="B2529">
            <v>0</v>
          </cell>
        </row>
        <row r="2530">
          <cell r="B2530">
            <v>0</v>
          </cell>
        </row>
        <row r="2531">
          <cell r="B2531">
            <v>0</v>
          </cell>
        </row>
        <row r="2532">
          <cell r="B2532">
            <v>0</v>
          </cell>
        </row>
        <row r="2533">
          <cell r="B2533">
            <v>0</v>
          </cell>
        </row>
        <row r="2534">
          <cell r="B2534">
            <v>0</v>
          </cell>
        </row>
        <row r="2535">
          <cell r="B2535">
            <v>0</v>
          </cell>
        </row>
        <row r="2536">
          <cell r="B2536">
            <v>0</v>
          </cell>
        </row>
        <row r="2537">
          <cell r="B2537">
            <v>0</v>
          </cell>
        </row>
        <row r="2538">
          <cell r="B2538">
            <v>0</v>
          </cell>
        </row>
        <row r="2539">
          <cell r="B2539">
            <v>0</v>
          </cell>
        </row>
        <row r="2540">
          <cell r="B2540">
            <v>0</v>
          </cell>
        </row>
        <row r="2541">
          <cell r="B2541">
            <v>0</v>
          </cell>
        </row>
        <row r="2542">
          <cell r="B2542">
            <v>0</v>
          </cell>
        </row>
        <row r="2543">
          <cell r="B2543">
            <v>0</v>
          </cell>
        </row>
        <row r="2544">
          <cell r="B2544">
            <v>0</v>
          </cell>
        </row>
        <row r="2545">
          <cell r="B2545">
            <v>0</v>
          </cell>
        </row>
        <row r="2546">
          <cell r="B2546">
            <v>0</v>
          </cell>
        </row>
        <row r="2547">
          <cell r="B2547">
            <v>0</v>
          </cell>
        </row>
        <row r="2548">
          <cell r="B2548">
            <v>0</v>
          </cell>
        </row>
        <row r="2549">
          <cell r="B2549">
            <v>0</v>
          </cell>
        </row>
        <row r="2550">
          <cell r="B2550">
            <v>0</v>
          </cell>
        </row>
        <row r="2551">
          <cell r="B2551">
            <v>0</v>
          </cell>
        </row>
        <row r="2552">
          <cell r="B2552">
            <v>0</v>
          </cell>
        </row>
        <row r="2553">
          <cell r="B2553">
            <v>0</v>
          </cell>
        </row>
        <row r="2554">
          <cell r="B2554">
            <v>0</v>
          </cell>
        </row>
        <row r="2555">
          <cell r="B2555">
            <v>0</v>
          </cell>
        </row>
        <row r="2556">
          <cell r="B2556">
            <v>0</v>
          </cell>
        </row>
        <row r="2557">
          <cell r="B2557">
            <v>0</v>
          </cell>
        </row>
        <row r="2558">
          <cell r="B2558">
            <v>0</v>
          </cell>
        </row>
        <row r="2559">
          <cell r="B2559">
            <v>0</v>
          </cell>
        </row>
        <row r="2560">
          <cell r="B2560">
            <v>0</v>
          </cell>
        </row>
        <row r="2561">
          <cell r="B2561">
            <v>0</v>
          </cell>
        </row>
        <row r="2562">
          <cell r="B2562">
            <v>0</v>
          </cell>
        </row>
        <row r="2563">
          <cell r="B2563">
            <v>0</v>
          </cell>
        </row>
        <row r="2564">
          <cell r="B2564">
            <v>0</v>
          </cell>
        </row>
        <row r="2565">
          <cell r="B2565">
            <v>0</v>
          </cell>
        </row>
        <row r="2566">
          <cell r="B2566">
            <v>0</v>
          </cell>
        </row>
        <row r="2567">
          <cell r="B2567">
            <v>0</v>
          </cell>
        </row>
        <row r="2568">
          <cell r="B2568">
            <v>0</v>
          </cell>
        </row>
        <row r="2569">
          <cell r="B2569">
            <v>0</v>
          </cell>
        </row>
        <row r="2570">
          <cell r="B2570">
            <v>0</v>
          </cell>
        </row>
        <row r="2571">
          <cell r="B2571">
            <v>0</v>
          </cell>
        </row>
        <row r="2572">
          <cell r="B2572">
            <v>0</v>
          </cell>
        </row>
        <row r="2573">
          <cell r="B2573">
            <v>0</v>
          </cell>
        </row>
        <row r="2574">
          <cell r="B2574">
            <v>0</v>
          </cell>
        </row>
        <row r="2575">
          <cell r="B2575">
            <v>0</v>
          </cell>
        </row>
        <row r="2576">
          <cell r="B2576">
            <v>0</v>
          </cell>
        </row>
        <row r="2577">
          <cell r="B2577">
            <v>0</v>
          </cell>
        </row>
        <row r="2578">
          <cell r="B2578">
            <v>0</v>
          </cell>
        </row>
        <row r="2579">
          <cell r="B2579">
            <v>0</v>
          </cell>
        </row>
        <row r="2580">
          <cell r="B2580">
            <v>0</v>
          </cell>
        </row>
        <row r="2581">
          <cell r="B2581">
            <v>0</v>
          </cell>
        </row>
        <row r="2582">
          <cell r="B2582">
            <v>0</v>
          </cell>
        </row>
        <row r="2583">
          <cell r="B2583">
            <v>0</v>
          </cell>
        </row>
        <row r="2584">
          <cell r="B2584">
            <v>0</v>
          </cell>
        </row>
      </sheetData>
      <sheetData sheetId="8">
        <row r="4">
          <cell r="A4">
            <v>0</v>
          </cell>
          <cell r="C4">
            <v>0</v>
          </cell>
        </row>
        <row r="5">
          <cell r="A5" t="str">
            <v>N/A</v>
          </cell>
          <cell r="C5" t="str">
            <v>N/A</v>
          </cell>
        </row>
        <row r="6">
          <cell r="A6" t="str">
            <v>NEW - CONTACT INTERNAL AUDIT UNIT TO ADD</v>
          </cell>
          <cell r="C6" t="str">
            <v>NEW - CONTACT INTERNAL AUDIT UNIT TO ADD</v>
          </cell>
        </row>
        <row r="7">
          <cell r="A7" t="str">
            <v>Alameda County Narcotics Task Force</v>
          </cell>
          <cell r="C7" t="str">
            <v>2008 Coverdell Program</v>
          </cell>
        </row>
        <row r="8">
          <cell r="A8" t="str">
            <v>Alameda County Office of Education</v>
          </cell>
          <cell r="C8" t="str">
            <v>2010 Coverdell Science Improvement Program</v>
          </cell>
        </row>
        <row r="9">
          <cell r="A9" t="str">
            <v>Alameda County Public Health</v>
          </cell>
          <cell r="C9" t="str">
            <v>Adoption Assistance</v>
          </cell>
        </row>
        <row r="10">
          <cell r="A10" t="str">
            <v>Anka Behavioral Health, Inc.</v>
          </cell>
          <cell r="C10" t="str">
            <v>Adoption Eligibility</v>
          </cell>
        </row>
        <row r="11">
          <cell r="A11" t="str">
            <v>Associated Community Action Program (ACAP)</v>
          </cell>
          <cell r="C11" t="str">
            <v>Adoption Incentive</v>
          </cell>
        </row>
        <row r="12">
          <cell r="A12" t="str">
            <v>Board of State and Community Corrections</v>
          </cell>
          <cell r="C12" t="str">
            <v>Adoption SS</v>
          </cell>
        </row>
        <row r="13">
          <cell r="A13" t="str">
            <v>Building Future of Women &amp; Children</v>
          </cell>
          <cell r="C13" t="str">
            <v>Adoptive Assistance Payments-03, 04</v>
          </cell>
        </row>
        <row r="14">
          <cell r="A14" t="str">
            <v>CA Department  of Child Support Services</v>
          </cell>
          <cell r="C14" t="str">
            <v>Adults Second Chance Prisoner Reentry Initiative</v>
          </cell>
        </row>
        <row r="15">
          <cell r="A15" t="str">
            <v>CA Department of Aging</v>
          </cell>
          <cell r="C15" t="str">
            <v>Aftercare Treatment Services Program</v>
          </cell>
        </row>
        <row r="16">
          <cell r="A16" t="str">
            <v>CA Department of Alcohol &amp; Drug Programs</v>
          </cell>
          <cell r="C16" t="str">
            <v>Aggression Replacement Training / CalGRIP Anger Management and Youth Violence Prevention Training</v>
          </cell>
        </row>
        <row r="17">
          <cell r="A17" t="str">
            <v>CA Department of Boating &amp; Waterways</v>
          </cell>
          <cell r="C17" t="str">
            <v>Aging Cluster</v>
          </cell>
        </row>
        <row r="18">
          <cell r="A18" t="str">
            <v>CA Department of Corrections and Rehabilitation</v>
          </cell>
          <cell r="C18" t="str">
            <v>Alameda County Narcotics Task Force</v>
          </cell>
        </row>
        <row r="19">
          <cell r="A19" t="str">
            <v>CA Department of Education</v>
          </cell>
          <cell r="C19" t="str">
            <v>Anti-Drug Abuse Enforcement Program/Narcotics Task Force</v>
          </cell>
        </row>
        <row r="20">
          <cell r="A20" t="str">
            <v>CA Department of Food and Agriculture</v>
          </cell>
          <cell r="C20" t="str">
            <v xml:space="preserve">Anti-Drug Abuse Program </v>
          </cell>
        </row>
        <row r="21">
          <cell r="A21" t="str">
            <v>CA Department of Health Care Services</v>
          </cell>
          <cell r="C21" t="str">
            <v>Anti-Terrorism Response Team</v>
          </cell>
        </row>
        <row r="22">
          <cell r="A22" t="str">
            <v>CA Department of Housing and Community Development</v>
          </cell>
          <cell r="C22" t="str">
            <v>Anti-Trafficking in Persons</v>
          </cell>
        </row>
        <row r="23">
          <cell r="A23" t="str">
            <v>CA Department of Mental Health</v>
          </cell>
          <cell r="C23" t="str">
            <v>APS/CSBG - Health Related - DHS</v>
          </cell>
        </row>
        <row r="24">
          <cell r="A24" t="str">
            <v>CA Department of Public Health</v>
          </cell>
          <cell r="C24" t="str">
            <v>ARRA - ADOPTION</v>
          </cell>
        </row>
        <row r="25">
          <cell r="A25" t="str">
            <v>CA Department of Rehabilitation</v>
          </cell>
          <cell r="C25" t="str">
            <v>ARRA - Adult Formula - 102</v>
          </cell>
        </row>
        <row r="26">
          <cell r="A26" t="str">
            <v>CA Department of Social Services</v>
          </cell>
          <cell r="C26" t="str">
            <v>ARRA - Cooperative Program</v>
          </cell>
        </row>
        <row r="27">
          <cell r="A27" t="str">
            <v>CA Department of Social Services &amp; CA Department of Health Care Services</v>
          </cell>
          <cell r="C27" t="str">
            <v>ARRA - Discretionary SESP - 146</v>
          </cell>
        </row>
        <row r="28">
          <cell r="A28" t="str">
            <v>CA Department of Transportation</v>
          </cell>
          <cell r="C28" t="str">
            <v>ARRA - Dislocated Worker Formula - 105</v>
          </cell>
        </row>
        <row r="29">
          <cell r="A29" t="str">
            <v>CA Emergency Management Agency</v>
          </cell>
          <cell r="C29" t="str">
            <v>ARRA - ECF</v>
          </cell>
        </row>
        <row r="30">
          <cell r="A30" t="str">
            <v>CA Employment Development Department</v>
          </cell>
          <cell r="C30" t="str">
            <v>ARRA – Edward Byrne Memorial Justice Assistance Grant (JAG) Program / Grants To Units Of Local Government</v>
          </cell>
        </row>
        <row r="31">
          <cell r="A31" t="str">
            <v>CA Energy Commission</v>
          </cell>
          <cell r="C31" t="str">
            <v>ARRA - FC</v>
          </cell>
        </row>
        <row r="32">
          <cell r="A32" t="str">
            <v>CA Office of Traffic Safety/Alcoholic Beverage Control</v>
          </cell>
          <cell r="C32" t="str">
            <v>ARRA – Grants to Health Center Programs</v>
          </cell>
        </row>
        <row r="33">
          <cell r="A33" t="str">
            <v>CA State Library</v>
          </cell>
          <cell r="C33" t="str">
            <v>ARRA - Homeless Prevention and Rapid Re-Housing Program (HPRP)</v>
          </cell>
        </row>
        <row r="34">
          <cell r="A34" t="str">
            <v>City of Alameda</v>
          </cell>
          <cell r="C34" t="str">
            <v>ARRA - IHSS</v>
          </cell>
        </row>
        <row r="35">
          <cell r="A35" t="str">
            <v>City of Berkeley</v>
          </cell>
          <cell r="C35" t="str">
            <v>ARRA – Program of Competitive Grants for Worker Training and Placement in High Growth and Emerging Industry Sectors</v>
          </cell>
        </row>
        <row r="36">
          <cell r="A36" t="str">
            <v>City of Fremont</v>
          </cell>
          <cell r="C36" t="str">
            <v>ARRA - Rapid Response Formula - 106</v>
          </cell>
        </row>
        <row r="37">
          <cell r="A37" t="str">
            <v>City of Hayward</v>
          </cell>
          <cell r="C37" t="str">
            <v>ARRA – Rehabilitation Services-Vocational Rehabilitation Grants to State</v>
          </cell>
        </row>
        <row r="38">
          <cell r="A38" t="str">
            <v>City of Livermore</v>
          </cell>
          <cell r="C38" t="str">
            <v>ARRA - SNAP</v>
          </cell>
        </row>
        <row r="39">
          <cell r="A39" t="str">
            <v>City of Oakland</v>
          </cell>
          <cell r="C39" t="str">
            <v>ARRA – State Energy Program</v>
          </cell>
        </row>
        <row r="40">
          <cell r="A40" t="str">
            <v>County and City of San Francisco</v>
          </cell>
          <cell r="C40" t="str">
            <v>ARRA - WIA 15% Incentive - 113</v>
          </cell>
        </row>
        <row r="41">
          <cell r="A41" t="str">
            <v>Marine Exchange of the San Francisco Bay Region</v>
          </cell>
          <cell r="C41" t="str">
            <v>ARRA - WIA 15% Incentive - 153</v>
          </cell>
        </row>
        <row r="42">
          <cell r="A42" t="str">
            <v>National Association of County and City Health Officials</v>
          </cell>
          <cell r="C42" t="str">
            <v>ARRA - WIA RR Additional Assist-Adult Formula - 108</v>
          </cell>
        </row>
        <row r="43">
          <cell r="A43" t="str">
            <v>Organized Crime Drug Enforcement Task Force (OCDETF) Pacific Region</v>
          </cell>
          <cell r="C43" t="str">
            <v>ARRA - Youth Formula - 103/107</v>
          </cell>
        </row>
        <row r="44">
          <cell r="A44" t="str">
            <v>SAGE Project, Inc.</v>
          </cell>
          <cell r="C44" t="str">
            <v>Ashland READS</v>
          </cell>
        </row>
        <row r="45">
          <cell r="A45" t="str">
            <v>San Jose State University Research Foundation</v>
          </cell>
          <cell r="C45" t="str">
            <v>Asian Citrus Psyllid</v>
          </cell>
        </row>
        <row r="46">
          <cell r="A46" t="str">
            <v>San Mateo County Community College District</v>
          </cell>
          <cell r="C46" t="str">
            <v>Bay Area Clean Energy Careers - BayCEC</v>
          </cell>
        </row>
        <row r="47">
          <cell r="A47" t="str">
            <v>San Mateo County WIB</v>
          </cell>
          <cell r="C47" t="str">
            <v>Beach Water Quality Monitoring Grant</v>
          </cell>
        </row>
        <row r="48">
          <cell r="A48" t="str">
            <v>Social Services Agency</v>
          </cell>
          <cell r="C48" t="str">
            <v>Black Infant Health</v>
          </cell>
        </row>
        <row r="49">
          <cell r="A49" t="str">
            <v>South Bay Workforce Investment Board</v>
          </cell>
          <cell r="C49" t="str">
            <v>Block Grants for Prevention and Treatment of Substance Abuse</v>
          </cell>
        </row>
        <row r="50">
          <cell r="A50" t="str">
            <v>Union City</v>
          </cell>
          <cell r="C50" t="str">
            <v>Boating Safety Enforcement Equipment Program</v>
          </cell>
        </row>
        <row r="51">
          <cell r="A51"/>
          <cell r="C51" t="str">
            <v>BT-CDC Base Allocation</v>
          </cell>
        </row>
        <row r="52">
          <cell r="A52"/>
          <cell r="C52" t="str">
            <v>BT-Cities Readiness Initiative</v>
          </cell>
        </row>
        <row r="53">
          <cell r="A53"/>
          <cell r="C53" t="str">
            <v>BT-HRSA Emergency Preparedness Program</v>
          </cell>
        </row>
        <row r="54">
          <cell r="A54"/>
          <cell r="C54" t="str">
            <v>BT-Panflu</v>
          </cell>
        </row>
        <row r="55">
          <cell r="A55"/>
          <cell r="C55" t="str">
            <v>Buffer Zone Protection</v>
          </cell>
        </row>
        <row r="56">
          <cell r="A56"/>
          <cell r="C56" t="str">
            <v>CalFresh Nut ED</v>
          </cell>
        </row>
        <row r="57">
          <cell r="A57"/>
          <cell r="C57" t="str">
            <v>CalFresh Nut Ed</v>
          </cell>
        </row>
        <row r="58">
          <cell r="A58"/>
          <cell r="C58" t="str">
            <v>California Children Services</v>
          </cell>
        </row>
        <row r="59">
          <cell r="A59"/>
          <cell r="C59" t="str">
            <v xml:space="preserve">California Energy Commission State Energy Program </v>
          </cell>
        </row>
        <row r="60">
          <cell r="A60"/>
          <cell r="C60" t="str">
            <v>California Home Visiting Program</v>
          </cell>
        </row>
        <row r="61">
          <cell r="A61"/>
          <cell r="C61" t="str">
            <v>CALWIN</v>
          </cell>
        </row>
        <row r="62">
          <cell r="A62"/>
          <cell r="C62" t="str">
            <v>CALWIN - ACCESS</v>
          </cell>
        </row>
        <row r="63">
          <cell r="A63"/>
          <cell r="C63" t="str">
            <v>CALWIN-AB6</v>
          </cell>
        </row>
        <row r="64">
          <cell r="A64"/>
          <cell r="C64" t="str">
            <v>CALWIN-CalHEERS</v>
          </cell>
        </row>
        <row r="65">
          <cell r="A65"/>
          <cell r="C65" t="str">
            <v>CALWIN-Medical</v>
          </cell>
        </row>
        <row r="66">
          <cell r="A66"/>
          <cell r="C66" t="str">
            <v>CALWIN-SB1041</v>
          </cell>
        </row>
        <row r="67">
          <cell r="A67"/>
          <cell r="C67" t="str">
            <v>CALWIN-SB72</v>
          </cell>
        </row>
        <row r="68">
          <cell r="A68"/>
          <cell r="C68" t="str">
            <v>CALWIN-WINS</v>
          </cell>
        </row>
        <row r="69">
          <cell r="A69"/>
          <cell r="C69" t="str">
            <v xml:space="preserve">CalWORKs Assistance-30,33,35, 3P,3R,32 </v>
          </cell>
        </row>
        <row r="70">
          <cell r="A70"/>
          <cell r="C70" t="str">
            <v>CalWORKs Assistance-30,33,35, 3P,3R,3E,3H,3U</v>
          </cell>
        </row>
        <row r="71">
          <cell r="A71"/>
          <cell r="C71" t="str">
            <v>CalWORKs CEC Program</v>
          </cell>
        </row>
        <row r="72">
          <cell r="A72"/>
          <cell r="C72" t="str">
            <v>CalWorks Single XX</v>
          </cell>
        </row>
        <row r="73">
          <cell r="A73"/>
          <cell r="C73" t="str">
            <v>Caregiver Support</v>
          </cell>
        </row>
        <row r="74">
          <cell r="A74"/>
          <cell r="C74" t="str">
            <v>CCDF Cluster</v>
          </cell>
        </row>
        <row r="75">
          <cell r="A75"/>
          <cell r="C75" t="str">
            <v>CDC PHER H1N1 PHASE 1 &amp; 11</v>
          </cell>
        </row>
        <row r="76">
          <cell r="A76"/>
          <cell r="C76" t="str">
            <v>CDC PHER H1N1 PHASE 111</v>
          </cell>
        </row>
        <row r="77">
          <cell r="A77"/>
          <cell r="C77" t="str">
            <v>CDC PHER H1N1 PHASE 1V</v>
          </cell>
        </row>
        <row r="78">
          <cell r="A78"/>
          <cell r="C78" t="str">
            <v>CDSS, Refugee Programs Bureau</v>
          </cell>
        </row>
        <row r="79">
          <cell r="A79"/>
          <cell r="C79" t="str">
            <v>Centers for Medicare and Medicaid Services (CMS) Research, Demonstrations and Evaluations</v>
          </cell>
        </row>
        <row r="80">
          <cell r="A80"/>
          <cell r="C80" t="str">
            <v>CHDP - ECC Program</v>
          </cell>
        </row>
        <row r="81">
          <cell r="A81"/>
          <cell r="C81" t="str">
            <v>Child Care &amp; Development Block Grant</v>
          </cell>
        </row>
        <row r="82">
          <cell r="A82"/>
          <cell r="C82" t="str">
            <v>Child Care Development</v>
          </cell>
        </row>
        <row r="83">
          <cell r="A83"/>
          <cell r="C83" t="str">
            <v>Child Care Mandatory and Matching Funds of the Child Care and Development Fund</v>
          </cell>
        </row>
        <row r="84">
          <cell r="A84"/>
          <cell r="C84" t="str">
            <v>Child Care Salary / Retention Incentive Program (CRET)</v>
          </cell>
        </row>
        <row r="85">
          <cell r="A85"/>
          <cell r="C85" t="str">
            <v>Child Health and Disability Prevention (CHDP) Program Allocation</v>
          </cell>
        </row>
        <row r="86">
          <cell r="A86"/>
          <cell r="C86" t="str">
            <v>Child Support Enforcement</v>
          </cell>
        </row>
        <row r="87">
          <cell r="A87"/>
          <cell r="C87" t="str">
            <v>Clinical Lab Sciences Occupations/California Biotechnology Clinical Laboratory Consortium Project</v>
          </cell>
        </row>
        <row r="88">
          <cell r="A88"/>
          <cell r="C88" t="str">
            <v>CML-5933 (127)</v>
          </cell>
        </row>
        <row r="89">
          <cell r="A89"/>
          <cell r="C89" t="str">
            <v>CML-5933(109)</v>
          </cell>
        </row>
        <row r="90">
          <cell r="A90"/>
          <cell r="C90" t="str">
            <v>Community Challenge Grant Program</v>
          </cell>
        </row>
        <row r="91">
          <cell r="A91"/>
          <cell r="C91" t="str">
            <v>Community Mental Health Services Block Grant (MHBG)</v>
          </cell>
        </row>
        <row r="92">
          <cell r="A92"/>
          <cell r="C92" t="str">
            <v>Community Service and Development</v>
          </cell>
        </row>
        <row r="93">
          <cell r="A93"/>
          <cell r="C93" t="str">
            <v>Community Services Block Grant</v>
          </cell>
        </row>
        <row r="94">
          <cell r="A94"/>
          <cell r="C94" t="str">
            <v>Community-Dwelling Older Adults Project</v>
          </cell>
        </row>
        <row r="95">
          <cell r="A95"/>
          <cell r="C95" t="str">
            <v>Comprehensive Community Mental Health Services for Children with Serious Emotional Disturbances (SED)</v>
          </cell>
        </row>
        <row r="96">
          <cell r="A96"/>
          <cell r="C96" t="str">
            <v>Congregate Nutrition</v>
          </cell>
        </row>
        <row r="97">
          <cell r="A97"/>
          <cell r="C97" t="str">
            <v>Connecting Kids to Coverage</v>
          </cell>
        </row>
        <row r="98">
          <cell r="A98"/>
          <cell r="C98" t="str">
            <v>Cooperating Technical Partners</v>
          </cell>
        </row>
        <row r="99">
          <cell r="A99"/>
          <cell r="C99" t="str">
            <v>COPS Hiring Grant</v>
          </cell>
        </row>
        <row r="100">
          <cell r="A100"/>
          <cell r="C100" t="str">
            <v>Coverdell Science Improvement Program</v>
          </cell>
        </row>
        <row r="101">
          <cell r="A101"/>
          <cell r="C101" t="str">
            <v>Crime Victim Assistance</v>
          </cell>
        </row>
        <row r="102">
          <cell r="A102"/>
          <cell r="C102" t="str">
            <v>CWS - Emergency Assistance(TANF)</v>
          </cell>
        </row>
        <row r="103">
          <cell r="A103"/>
          <cell r="C103" t="str">
            <v>CWS Title XX</v>
          </cell>
        </row>
        <row r="104">
          <cell r="A104"/>
          <cell r="C104" t="str">
            <v>CWS-IV-B</v>
          </cell>
        </row>
        <row r="105">
          <cell r="A105"/>
          <cell r="C105" t="str">
            <v>CWS-IV-E</v>
          </cell>
        </row>
        <row r="106">
          <cell r="A106"/>
          <cell r="C106" t="str">
            <v>DEM05L-5933(114)</v>
          </cell>
        </row>
        <row r="107">
          <cell r="A107"/>
          <cell r="C107" t="str">
            <v>DEM05L-5933(123)</v>
          </cell>
        </row>
        <row r="108">
          <cell r="A108"/>
          <cell r="C108" t="str">
            <v>DEM06L-5933(122)</v>
          </cell>
        </row>
        <row r="109">
          <cell r="A109"/>
          <cell r="C109" t="str">
            <v>Disease Prevention</v>
          </cell>
        </row>
        <row r="110">
          <cell r="A110"/>
          <cell r="C110" t="str">
            <v>DMC Support Project</v>
          </cell>
        </row>
        <row r="111">
          <cell r="A111"/>
          <cell r="C111" t="str">
            <v>Dog Team</v>
          </cell>
        </row>
        <row r="112">
          <cell r="A112"/>
          <cell r="C112" t="str">
            <v>EA-Foster Care-5k</v>
          </cell>
        </row>
        <row r="113">
          <cell r="A113"/>
          <cell r="C113" t="str">
            <v>Edward Byrne Memorial Justice Assistance Grant Program</v>
          </cell>
        </row>
        <row r="114">
          <cell r="A114"/>
          <cell r="C114" t="str">
            <v>Elder Abuse</v>
          </cell>
        </row>
        <row r="115">
          <cell r="A115"/>
          <cell r="C115" t="str">
            <v>Emergency Management Performance Grant</v>
          </cell>
        </row>
        <row r="116">
          <cell r="A116"/>
          <cell r="C116" t="str">
            <v>Emergency Management Performance Grants</v>
          </cell>
        </row>
        <row r="117">
          <cell r="A117"/>
          <cell r="C117" t="str">
            <v>Energy Resources Conservation</v>
          </cell>
        </row>
        <row r="118">
          <cell r="A118"/>
          <cell r="C118" t="str">
            <v>ER-4430 (005)</v>
          </cell>
        </row>
        <row r="119">
          <cell r="A119"/>
          <cell r="C119" t="str">
            <v>ESPL-5933(098)</v>
          </cell>
        </row>
        <row r="120">
          <cell r="A120"/>
          <cell r="C120" t="str">
            <v>ESPL-5933(099)</v>
          </cell>
        </row>
        <row r="121">
          <cell r="A121"/>
          <cell r="C121" t="str">
            <v>ESPL-5933(101)</v>
          </cell>
        </row>
        <row r="122">
          <cell r="A122"/>
          <cell r="C122" t="str">
            <v>ESPL-5933(103)</v>
          </cell>
        </row>
        <row r="123">
          <cell r="A123"/>
          <cell r="C123" t="str">
            <v>European Grapevine Moth</v>
          </cell>
        </row>
        <row r="124">
          <cell r="A124"/>
          <cell r="C124" t="str">
            <v>Evening Reporting Center</v>
          </cell>
        </row>
        <row r="125">
          <cell r="A125"/>
          <cell r="C125" t="str">
            <v>Evidence Based Probation Supervision Recovery Act Program</v>
          </cell>
        </row>
        <row r="126">
          <cell r="A126"/>
          <cell r="C126" t="str">
            <v>Executive Office of the President</v>
          </cell>
        </row>
        <row r="127">
          <cell r="A127"/>
          <cell r="C127" t="str">
            <v>Expanded &amp; Integrated HIV Test</v>
          </cell>
        </row>
        <row r="128">
          <cell r="A128"/>
          <cell r="C128" t="str">
            <v>Family Preservation / Family Support</v>
          </cell>
        </row>
        <row r="129">
          <cell r="A129"/>
          <cell r="C129" t="str">
            <v>Family Preservation / Family Support-Case Worker</v>
          </cell>
        </row>
        <row r="130">
          <cell r="A130"/>
          <cell r="C130" t="str">
            <v>Family Preservation Program</v>
          </cell>
        </row>
        <row r="131">
          <cell r="A131"/>
          <cell r="C131" t="str">
            <v>Farmers' Market</v>
          </cell>
        </row>
        <row r="132">
          <cell r="A132"/>
          <cell r="C132" t="str">
            <v>Finanical Alignment</v>
          </cell>
        </row>
        <row r="133">
          <cell r="A133"/>
          <cell r="C133" t="str">
            <v>Food  Stamps Coupon Issuance</v>
          </cell>
        </row>
        <row r="134">
          <cell r="A134"/>
          <cell r="C134" t="str">
            <v>Food Stamps - E&amp;T - Admin</v>
          </cell>
        </row>
        <row r="135">
          <cell r="A135"/>
          <cell r="C135" t="str">
            <v>Forensic DNA Backlog Reduction Program</v>
          </cell>
        </row>
        <row r="136">
          <cell r="A136"/>
          <cell r="C136" t="str">
            <v>Foster Care</v>
          </cell>
        </row>
        <row r="137">
          <cell r="A137"/>
          <cell r="C137" t="str">
            <v>Foster Care Assistance-40,42</v>
          </cell>
        </row>
        <row r="138">
          <cell r="A138"/>
          <cell r="C138" t="str">
            <v>Foster Care EFC</v>
          </cell>
        </row>
        <row r="139">
          <cell r="A139"/>
          <cell r="C139" t="str">
            <v>Foster Care XX</v>
          </cell>
        </row>
        <row r="140">
          <cell r="A140"/>
          <cell r="C140" t="str">
            <v>Foster Home Licensing</v>
          </cell>
        </row>
        <row r="141">
          <cell r="A141"/>
          <cell r="C141" t="str">
            <v>Foster_Care Title IV-E</v>
          </cell>
        </row>
        <row r="142">
          <cell r="A142"/>
          <cell r="C142" t="str">
            <v>Fraud Recover Incentive Earning</v>
          </cell>
        </row>
        <row r="143">
          <cell r="A143"/>
          <cell r="C143" t="str">
            <v>FS Modern</v>
          </cell>
        </row>
        <row r="144">
          <cell r="A144"/>
          <cell r="C144" t="str">
            <v>FY 2010 State Homeland Security Grant</v>
          </cell>
        </row>
        <row r="145">
          <cell r="A145"/>
          <cell r="C145" t="str">
            <v>FY07 Homeland Security Grant Program</v>
          </cell>
        </row>
        <row r="146">
          <cell r="A146"/>
          <cell r="C146" t="str">
            <v>FY08 Homeland Security Grant Program</v>
          </cell>
        </row>
        <row r="147">
          <cell r="A147"/>
          <cell r="C147" t="str">
            <v>FY09 Homeland Security Grant Program</v>
          </cell>
        </row>
        <row r="148">
          <cell r="A148"/>
          <cell r="C148" t="str">
            <v>Gang Violence Suppression</v>
          </cell>
        </row>
        <row r="149">
          <cell r="A149"/>
          <cell r="C149" t="str">
            <v>Golden Sneakers Program, Safety Patrols</v>
          </cell>
        </row>
        <row r="150">
          <cell r="A150"/>
          <cell r="C150" t="str">
            <v>GWS - Glassy Winged Sharpshooter</v>
          </cell>
        </row>
        <row r="151">
          <cell r="A151"/>
          <cell r="C151" t="str">
            <v>Health Care Program for Children in Foster Care Program</v>
          </cell>
        </row>
        <row r="152">
          <cell r="A152"/>
          <cell r="C152" t="str">
            <v>Healthy Homes Production Grant Program</v>
          </cell>
        </row>
        <row r="153">
          <cell r="A153"/>
          <cell r="C153" t="str">
            <v>HICAP</v>
          </cell>
        </row>
        <row r="154">
          <cell r="A154"/>
          <cell r="C154" t="str">
            <v>Highway Planning &amp; Construction Cluster</v>
          </cell>
        </row>
        <row r="155">
          <cell r="A155"/>
          <cell r="C155" t="str">
            <v>Highway Planning and Construction</v>
          </cell>
        </row>
        <row r="156">
          <cell r="A156"/>
          <cell r="C156" t="str">
            <v>HIV Care</v>
          </cell>
        </row>
        <row r="157">
          <cell r="A157"/>
          <cell r="C157" t="str">
            <v>HIV Emergency Relief Project Grants</v>
          </cell>
        </row>
        <row r="158">
          <cell r="A158"/>
          <cell r="C158" t="str">
            <v>Home Energy Retrofit Occupations (HERO)</v>
          </cell>
        </row>
        <row r="159">
          <cell r="A159"/>
          <cell r="C159" t="str">
            <v>Home-Delivered Meal</v>
          </cell>
        </row>
        <row r="160">
          <cell r="A160"/>
          <cell r="C160" t="str">
            <v>Homeland Security Cluster</v>
          </cell>
        </row>
        <row r="161">
          <cell r="A161"/>
          <cell r="C161" t="str">
            <v>Homeland Security Grants</v>
          </cell>
        </row>
        <row r="162">
          <cell r="A162"/>
          <cell r="C162" t="str">
            <v>Housing Opportunities for Persons with AIDS (HOPWA)</v>
          </cell>
        </row>
        <row r="163">
          <cell r="A163"/>
          <cell r="C163" t="str">
            <v>HPLUL-5933 (102)</v>
          </cell>
        </row>
        <row r="164">
          <cell r="A164"/>
          <cell r="C164" t="str">
            <v>HPLUL-5933 (126)</v>
          </cell>
        </row>
        <row r="165">
          <cell r="A165"/>
          <cell r="C165" t="str">
            <v>HPLUL-5933(102)</v>
          </cell>
        </row>
        <row r="166">
          <cell r="A166"/>
          <cell r="C166" t="str">
            <v>HPLUL-5933(113)</v>
          </cell>
        </row>
        <row r="167">
          <cell r="A167"/>
          <cell r="C167" t="str">
            <v>HPLUL-5933(116)</v>
          </cell>
        </row>
        <row r="168">
          <cell r="A168"/>
          <cell r="C168" t="str">
            <v>HRRRL-5933(089)</v>
          </cell>
        </row>
        <row r="169">
          <cell r="A169"/>
          <cell r="C169" t="str">
            <v>HSIPL-5933 (096)</v>
          </cell>
        </row>
        <row r="170">
          <cell r="A170"/>
          <cell r="C170" t="str">
            <v>HSIPL-5933(097)</v>
          </cell>
        </row>
        <row r="171">
          <cell r="A171"/>
          <cell r="C171" t="str">
            <v>IDEA Funds</v>
          </cell>
        </row>
        <row r="172">
          <cell r="A172"/>
          <cell r="C172" t="str">
            <v>IHSS - Health Related - DHS</v>
          </cell>
        </row>
        <row r="173">
          <cell r="A173"/>
          <cell r="C173" t="str">
            <v>IHSS PCSP/Health Related ADM - DHS</v>
          </cell>
        </row>
        <row r="174">
          <cell r="A174"/>
          <cell r="C174" t="str">
            <v>IHSS PCSP/Health Related ADM - DHS - Waiver Plus</v>
          </cell>
        </row>
        <row r="175">
          <cell r="A175"/>
          <cell r="C175" t="str">
            <v>IHSS Providers COBRA</v>
          </cell>
        </row>
        <row r="176">
          <cell r="A176"/>
          <cell r="C176" t="str">
            <v>Independent Living Skills</v>
          </cell>
        </row>
        <row r="177">
          <cell r="A177"/>
          <cell r="C177" t="str">
            <v>Insect Trapping</v>
          </cell>
        </row>
        <row r="178">
          <cell r="A178"/>
          <cell r="C178" t="str">
            <v>Institute of Museum and Library Services</v>
          </cell>
        </row>
        <row r="179">
          <cell r="A179"/>
          <cell r="C179" t="str">
            <v>Integrated Pest Control/Weed- Management</v>
          </cell>
        </row>
        <row r="180">
          <cell r="A180"/>
          <cell r="C180" t="str">
            <v>JAG Program Cluster</v>
          </cell>
        </row>
        <row r="181">
          <cell r="A181"/>
          <cell r="C181" t="str">
            <v>Japanese Dodder</v>
          </cell>
        </row>
        <row r="182">
          <cell r="A182"/>
          <cell r="C182" t="str">
            <v xml:space="preserve">Juvenile Accountability Block Grant </v>
          </cell>
        </row>
        <row r="183">
          <cell r="A183"/>
          <cell r="C183" t="str">
            <v>Juvenile Justice and Delinquency Prevention Allocation to States</v>
          </cell>
        </row>
        <row r="184">
          <cell r="A184"/>
          <cell r="C184" t="str">
            <v>Juvenile Second Chance  Prisoner Reentry Program</v>
          </cell>
        </row>
        <row r="185">
          <cell r="A185"/>
          <cell r="C185" t="str">
            <v>KINGAP - 4T</v>
          </cell>
        </row>
        <row r="186">
          <cell r="A186"/>
          <cell r="C186" t="str">
            <v>KINGAP IV-E  Admin</v>
          </cell>
        </row>
        <row r="187">
          <cell r="A187"/>
          <cell r="C187" t="str">
            <v>Kin-GAP S</v>
          </cell>
        </row>
        <row r="188">
          <cell r="A188"/>
          <cell r="C188" t="str">
            <v>Lead and Based Paint Hazard Control in Privately Owned Housing</v>
          </cell>
        </row>
        <row r="189">
          <cell r="A189"/>
          <cell r="C189" t="str">
            <v>Light Brown Apple Moth</v>
          </cell>
        </row>
        <row r="190">
          <cell r="A190"/>
          <cell r="C190" t="str">
            <v>Light Brown Apple Moth Exclusion</v>
          </cell>
        </row>
        <row r="191">
          <cell r="A191"/>
          <cell r="C191" t="str">
            <v>Local Child Care &amp; Development Planning Council Program (CLPC)</v>
          </cell>
        </row>
        <row r="192">
          <cell r="A192"/>
          <cell r="C192" t="str">
            <v>Maternal and Child Health Services Block Grant to the States</v>
          </cell>
        </row>
        <row r="193">
          <cell r="A193"/>
          <cell r="C193" t="str">
            <v xml:space="preserve">Maternal, Child, &amp; Adolescent Health (MCAH) Program </v>
          </cell>
        </row>
        <row r="194">
          <cell r="A194"/>
          <cell r="C194" t="str">
            <v>MDMS Program</v>
          </cell>
        </row>
        <row r="195">
          <cell r="A195"/>
          <cell r="C195" t="str">
            <v>Measure A</v>
          </cell>
        </row>
        <row r="196">
          <cell r="A196"/>
          <cell r="C196" t="str">
            <v>Medicaid Cluster</v>
          </cell>
        </row>
        <row r="197">
          <cell r="A197"/>
          <cell r="C197" t="str">
            <v>Medi-Cal</v>
          </cell>
        </row>
        <row r="198">
          <cell r="A198"/>
          <cell r="C198" t="str">
            <v>Medi-Cal Administrative Activities (MAA)</v>
          </cell>
        </row>
        <row r="199">
          <cell r="A199"/>
          <cell r="C199" t="str">
            <v>Medical Assistance Program</v>
          </cell>
        </row>
        <row r="200">
          <cell r="A200"/>
          <cell r="C200" t="str">
            <v>Minor Decoy &amp; Shoulder Tap Program</v>
          </cell>
        </row>
        <row r="201">
          <cell r="A201"/>
          <cell r="C201" t="str">
            <v>MIPPA</v>
          </cell>
        </row>
        <row r="202">
          <cell r="A202"/>
          <cell r="C202" t="str">
            <v>National School Lunch Program</v>
          </cell>
        </row>
        <row r="203">
          <cell r="A203"/>
          <cell r="C203" t="str">
            <v>NCWS-FP</v>
          </cell>
        </row>
        <row r="204">
          <cell r="A204"/>
          <cell r="C204" t="str">
            <v>NCWS-FPP</v>
          </cell>
        </row>
        <row r="205">
          <cell r="A205"/>
          <cell r="C205" t="str">
            <v>NCWS-GHMV</v>
          </cell>
        </row>
        <row r="206">
          <cell r="A206"/>
          <cell r="C206" t="str">
            <v>NCWS-KINSHIP</v>
          </cell>
        </row>
        <row r="207">
          <cell r="A207"/>
          <cell r="C207" t="str">
            <v>NCWS-SA-HIV</v>
          </cell>
        </row>
        <row r="208">
          <cell r="A208"/>
          <cell r="C208" t="str">
            <v>Nutricient Service Incentive Program (NSIP)</v>
          </cell>
        </row>
        <row r="209">
          <cell r="A209"/>
          <cell r="C209" t="str">
            <v>Nutrition Education and Obesity Prevention Program</v>
          </cell>
        </row>
        <row r="210">
          <cell r="A210"/>
          <cell r="C210" t="str">
            <v>Nutrition Network</v>
          </cell>
        </row>
        <row r="211">
          <cell r="A211"/>
          <cell r="C211" t="str">
            <v>Oakland Homeless Families Program - Families in Transition</v>
          </cell>
        </row>
        <row r="212">
          <cell r="A212"/>
          <cell r="C212" t="str">
            <v>Offender Treatment Recovery Act Program</v>
          </cell>
        </row>
        <row r="213">
          <cell r="A213"/>
          <cell r="C213" t="str">
            <v>Office of Justice Programs</v>
          </cell>
        </row>
        <row r="214">
          <cell r="A214"/>
          <cell r="C214" t="str">
            <v xml:space="preserve">Omb. Initiative/SNF Quality &amp; Accountability </v>
          </cell>
        </row>
        <row r="215">
          <cell r="A215"/>
          <cell r="C215" t="str">
            <v>Ombudsman</v>
          </cell>
        </row>
        <row r="216">
          <cell r="A216"/>
          <cell r="C216" t="str">
            <v>Operation My Hometown</v>
          </cell>
        </row>
        <row r="217">
          <cell r="A217"/>
          <cell r="C217" t="str">
            <v>Part E - Developing, Testing and Demonstrating Promising New Programs</v>
          </cell>
        </row>
        <row r="218">
          <cell r="A218"/>
          <cell r="C218" t="str">
            <v>Plant and Animal Disease, Pest Control, and Animal Care</v>
          </cell>
        </row>
        <row r="219">
          <cell r="A219"/>
          <cell r="C219" t="str">
            <v>Port Robotics</v>
          </cell>
        </row>
        <row r="220">
          <cell r="A220"/>
          <cell r="C220" t="str">
            <v>Preventive Health and Health Services Block Grant</v>
          </cell>
        </row>
        <row r="221">
          <cell r="A221"/>
          <cell r="C221" t="str">
            <v>Probation Court Based Alternatives</v>
          </cell>
        </row>
        <row r="222">
          <cell r="A222"/>
          <cell r="C222" t="str">
            <v>Probation Specialized Units Recovery Act Program</v>
          </cell>
        </row>
        <row r="223">
          <cell r="A223"/>
          <cell r="C223" t="str">
            <v>Program Supplement  N069</v>
          </cell>
        </row>
        <row r="224">
          <cell r="A224"/>
          <cell r="C224" t="str">
            <v>Program Supplement M04 Rev.1</v>
          </cell>
        </row>
        <row r="225">
          <cell r="A225"/>
          <cell r="C225" t="str">
            <v>Program Supplement M047</v>
          </cell>
        </row>
        <row r="226">
          <cell r="A226"/>
          <cell r="C226" t="str">
            <v>Program Supplement M051</v>
          </cell>
        </row>
        <row r="227">
          <cell r="A227"/>
          <cell r="C227" t="str">
            <v>Program Supplement N058</v>
          </cell>
        </row>
        <row r="228">
          <cell r="A228"/>
          <cell r="C228" t="str">
            <v>Program Supplement N063</v>
          </cell>
        </row>
        <row r="229">
          <cell r="A229"/>
          <cell r="C229" t="str">
            <v>Program Supplement N065</v>
          </cell>
        </row>
        <row r="230">
          <cell r="A230"/>
          <cell r="C230" t="str">
            <v>Program Supplement N066</v>
          </cell>
        </row>
        <row r="231">
          <cell r="A231"/>
          <cell r="C231" t="str">
            <v>Program Supplement N067</v>
          </cell>
        </row>
        <row r="232">
          <cell r="A232"/>
          <cell r="C232" t="str">
            <v>Program Supplement N068</v>
          </cell>
        </row>
        <row r="233">
          <cell r="A233"/>
          <cell r="C233" t="str">
            <v>Project MOVE</v>
          </cell>
        </row>
        <row r="234">
          <cell r="A234"/>
          <cell r="C234" t="str">
            <v>Projects for Assistance in Transition from Homelessness (PATH)</v>
          </cell>
        </row>
        <row r="235">
          <cell r="A235"/>
          <cell r="C235" t="str">
            <v>Promoting Safe and Stable Families</v>
          </cell>
        </row>
        <row r="236">
          <cell r="A236"/>
          <cell r="C236" t="str">
            <v>Public Health Emergency Preparedness</v>
          </cell>
        </row>
        <row r="237">
          <cell r="A237"/>
          <cell r="C237" t="str">
            <v>Rapid Response for NUMMI - 308 / Bridge 25%</v>
          </cell>
        </row>
        <row r="238">
          <cell r="A238"/>
          <cell r="C238" t="str">
            <v>Refugee Administration</v>
          </cell>
        </row>
        <row r="239">
          <cell r="A239"/>
          <cell r="C239" t="str">
            <v>Refugee and Entrant Assistance_State Administered Programs</v>
          </cell>
        </row>
        <row r="240">
          <cell r="A240"/>
          <cell r="C240" t="str">
            <v>Refugee Cash Assistance-01, 08</v>
          </cell>
        </row>
        <row r="241">
          <cell r="A241"/>
          <cell r="C241" t="str">
            <v>Rescue and Restore Victims of Human Trafficking Regional Program</v>
          </cell>
        </row>
        <row r="242">
          <cell r="A242"/>
          <cell r="C242" t="str">
            <v>Risk Based Initiative</v>
          </cell>
        </row>
        <row r="243">
          <cell r="A243"/>
          <cell r="C243" t="str">
            <v>RPSTPLE-5933(112)</v>
          </cell>
        </row>
        <row r="244">
          <cell r="A244"/>
          <cell r="C244" t="str">
            <v>Ryan White Care ACT- Part B Grant</v>
          </cell>
        </row>
        <row r="245">
          <cell r="A245"/>
          <cell r="C245" t="str">
            <v>SACWIS</v>
          </cell>
        </row>
        <row r="246">
          <cell r="A246"/>
          <cell r="C246" t="str">
            <v xml:space="preserve">Safe and Drug-Free Schools </v>
          </cell>
        </row>
        <row r="247">
          <cell r="A247"/>
          <cell r="C247" t="str">
            <v>Safe and Drug-Free Schools and Communities_State Grants</v>
          </cell>
        </row>
        <row r="248">
          <cell r="A248"/>
          <cell r="C248" t="str">
            <v>SAMHSA-Early Connections Grant</v>
          </cell>
        </row>
        <row r="249">
          <cell r="A249"/>
          <cell r="C249" t="str">
            <v>SAPT Block Grant - Adolescent Treatment Program</v>
          </cell>
        </row>
        <row r="250">
          <cell r="A250"/>
          <cell r="C250" t="str">
            <v>SAPT Block Grant - Discretionary</v>
          </cell>
        </row>
        <row r="251">
          <cell r="A251"/>
          <cell r="C251" t="str">
            <v>SAPT Block Grant - Friday Night Live and Club Live</v>
          </cell>
        </row>
        <row r="252">
          <cell r="A252"/>
          <cell r="C252" t="str">
            <v>SAPT Block Grant - HIV Set Aside</v>
          </cell>
        </row>
        <row r="253">
          <cell r="A253"/>
          <cell r="C253" t="str">
            <v>SAPT Block Grant - Perinatal Set Aside</v>
          </cell>
        </row>
        <row r="254">
          <cell r="A254"/>
          <cell r="C254" t="str">
            <v>SAPT Block Grant - Prevention Set Aside</v>
          </cell>
        </row>
        <row r="255">
          <cell r="A255"/>
          <cell r="C255" t="str">
            <v>SAPT Block Grant - SATTA</v>
          </cell>
        </row>
        <row r="256">
          <cell r="A256"/>
          <cell r="C256" t="str">
            <v>Senior Employment</v>
          </cell>
        </row>
        <row r="257">
          <cell r="A257"/>
          <cell r="C257" t="str">
            <v>SNAP-Ed</v>
          </cell>
        </row>
        <row r="258">
          <cell r="A258"/>
          <cell r="C258" t="str">
            <v>SOD -  Sudden Oak Death</v>
          </cell>
        </row>
        <row r="259">
          <cell r="A259"/>
          <cell r="C259" t="str">
            <v>Special Programs for the Aging_Title III, Part C_Nutrition Services</v>
          </cell>
        </row>
        <row r="260">
          <cell r="A260"/>
          <cell r="C260" t="str">
            <v>SRTSL-5933(090)</v>
          </cell>
        </row>
        <row r="261">
          <cell r="A261"/>
          <cell r="C261" t="str">
            <v>SRTSL-5933(107)</v>
          </cell>
        </row>
        <row r="262">
          <cell r="A262"/>
          <cell r="C262" t="str">
            <v>State Immunization Assessment and Immunization Registry Awards</v>
          </cell>
        </row>
        <row r="263">
          <cell r="A263"/>
          <cell r="C263" t="str">
            <v>Stephanie Tubbs Jones Child Welfare Services Program</v>
          </cell>
        </row>
        <row r="264">
          <cell r="A264"/>
          <cell r="C264" t="str">
            <v>STPL-5933 (125)</v>
          </cell>
        </row>
        <row r="265">
          <cell r="A265"/>
          <cell r="C265" t="str">
            <v>STPL-5933(110)</v>
          </cell>
        </row>
        <row r="266">
          <cell r="A266"/>
          <cell r="C266" t="str">
            <v>STPL-5933(111)</v>
          </cell>
        </row>
        <row r="267">
          <cell r="A267"/>
          <cell r="C267" t="str">
            <v>STPLZ-5933(028)</v>
          </cell>
        </row>
        <row r="268">
          <cell r="A268"/>
          <cell r="C268" t="str">
            <v>STPLZ-5933(030)</v>
          </cell>
        </row>
        <row r="269">
          <cell r="A269"/>
          <cell r="C269" t="str">
            <v>Supplemental Nutrition Assistance Program</v>
          </cell>
        </row>
        <row r="270">
          <cell r="A270"/>
          <cell r="C270" t="str">
            <v>Supportive Services</v>
          </cell>
        </row>
        <row r="271">
          <cell r="A271"/>
          <cell r="C271" t="str">
            <v>TCSPL-09CA(018)</v>
          </cell>
        </row>
        <row r="272">
          <cell r="A272"/>
          <cell r="C272" t="str">
            <v>TCSPL-5933(121)</v>
          </cell>
        </row>
        <row r="273">
          <cell r="A273"/>
          <cell r="C273" t="str">
            <v>Temporary Assistance for Needy Families (TANF)</v>
          </cell>
        </row>
        <row r="274">
          <cell r="A274"/>
          <cell r="C274" t="str">
            <v>Title I 15% Special Project CDCR New Start  (442)</v>
          </cell>
        </row>
        <row r="275">
          <cell r="A275"/>
          <cell r="C275" t="str">
            <v>Title I Dislocated Workers - 501</v>
          </cell>
        </row>
        <row r="276">
          <cell r="A276"/>
          <cell r="C276" t="str">
            <v>Title I Dislocated Workers - 502</v>
          </cell>
        </row>
        <row r="277">
          <cell r="A277"/>
          <cell r="C277" t="str">
            <v>Title I Dislocated Workers - 540/WIA Title I Rapid Response for RA&amp;PGM</v>
          </cell>
        </row>
        <row r="278">
          <cell r="A278"/>
          <cell r="C278" t="str">
            <v>Title I Dislocated Workers - 541/WIA Title I Rapid Response for RA&amp;PGM</v>
          </cell>
        </row>
        <row r="279">
          <cell r="A279"/>
          <cell r="C279" t="str">
            <v>Title I NEG NUMMI Project - 768</v>
          </cell>
        </row>
        <row r="280">
          <cell r="A280"/>
          <cell r="C280" t="str">
            <v>Title IV-E Reinvestment</v>
          </cell>
        </row>
        <row r="281">
          <cell r="A281"/>
          <cell r="C281" t="str">
            <v>Tuberculosis Control</v>
          </cell>
        </row>
        <row r="282">
          <cell r="A282"/>
          <cell r="C282" t="str">
            <v>Unserved/Underserved Victim Advocacy and Outreach Program</v>
          </cell>
        </row>
        <row r="283">
          <cell r="A283"/>
          <cell r="C283" t="str">
            <v>Urban Area Security Initiative</v>
          </cell>
        </row>
        <row r="284">
          <cell r="A284"/>
          <cell r="C284" t="str">
            <v xml:space="preserve">Urban Area Security Initiative </v>
          </cell>
        </row>
        <row r="285">
          <cell r="A285"/>
          <cell r="C285" t="str">
            <v>Victim/Witness Assistance Program</v>
          </cell>
        </row>
        <row r="286">
          <cell r="A286"/>
          <cell r="C286" t="str">
            <v>Violence Against Women Formula Grants</v>
          </cell>
        </row>
        <row r="287">
          <cell r="A287"/>
          <cell r="C287" t="str">
            <v>Violence Against Women Vertical Prosecution Program</v>
          </cell>
        </row>
        <row r="288">
          <cell r="A288"/>
          <cell r="C288" t="str">
            <v>Vocational Rehabilitation Cluster</v>
          </cell>
        </row>
        <row r="289">
          <cell r="A289"/>
          <cell r="C289" t="str">
            <v>Weed- Management</v>
          </cell>
        </row>
        <row r="290">
          <cell r="A290"/>
          <cell r="C290" t="str">
            <v>WIA 25% Dislocated Workers Additional Assistance Project</v>
          </cell>
        </row>
        <row r="291">
          <cell r="A291"/>
          <cell r="C291" t="str">
            <v>WIA Adult Program</v>
          </cell>
        </row>
        <row r="292">
          <cell r="A292"/>
          <cell r="C292" t="str">
            <v>WIA Cluster</v>
          </cell>
        </row>
        <row r="293">
          <cell r="A293"/>
          <cell r="C293" t="str">
            <v>WIA Community-Based Job Training Grant</v>
          </cell>
        </row>
        <row r="294">
          <cell r="A294"/>
          <cell r="C294" t="str">
            <v>WIA Dislocated Workers</v>
          </cell>
        </row>
        <row r="295">
          <cell r="A295"/>
          <cell r="C295" t="str">
            <v>WIA Dislocated Workers</v>
          </cell>
        </row>
        <row r="296">
          <cell r="A296"/>
          <cell r="C296" t="str">
            <v>WIA Title I 15% Youth Career Technical Education Project - 310</v>
          </cell>
        </row>
        <row r="297">
          <cell r="A297"/>
          <cell r="C297" t="str">
            <v>WIA Title I Adult Formula - 201</v>
          </cell>
        </row>
        <row r="298">
          <cell r="A298"/>
          <cell r="C298" t="str">
            <v>WIA Title I Adult Formula - 202</v>
          </cell>
        </row>
        <row r="299">
          <cell r="A299"/>
          <cell r="C299" t="str">
            <v>WIA Title I Youth Formula - 301</v>
          </cell>
        </row>
        <row r="300">
          <cell r="A300"/>
          <cell r="C300" t="str">
            <v>WIA Youth Activities</v>
          </cell>
        </row>
        <row r="301">
          <cell r="A301"/>
          <cell r="C301" t="str">
            <v>Women, Infant, Children (WIC) Program</v>
          </cell>
        </row>
      </sheetData>
      <sheetData sheetId="9"/>
      <sheetData sheetId="10"/>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D1615-43D6-4B4F-B06F-122E48EB9707}">
  <dimension ref="B1:I121"/>
  <sheetViews>
    <sheetView showGridLines="0" tabSelected="1" workbookViewId="0">
      <pane ySplit="7" topLeftCell="A8" activePane="bottomLeft" state="frozen"/>
      <selection pane="bottomLeft" activeCell="B13" sqref="B13"/>
    </sheetView>
  </sheetViews>
  <sheetFormatPr defaultRowHeight="14.5" x14ac:dyDescent="0.35"/>
  <cols>
    <col min="1" max="1" width="0.81640625" customWidth="1"/>
    <col min="2" max="2" width="50.54296875" customWidth="1"/>
    <col min="3" max="3" width="8.7265625" customWidth="1"/>
    <col min="4" max="4" width="10.7265625" bestFit="1" customWidth="1"/>
    <col min="5" max="5" width="12.7265625" customWidth="1"/>
    <col min="6" max="6" width="10.7265625" bestFit="1" customWidth="1"/>
    <col min="7" max="7" width="12.7265625" customWidth="1"/>
    <col min="8" max="8" width="10.7265625" bestFit="1" customWidth="1"/>
    <col min="9" max="9" width="12.7265625" customWidth="1"/>
    <col min="10" max="10" width="0.81640625" customWidth="1"/>
    <col min="11" max="11" width="8.7265625" customWidth="1"/>
  </cols>
  <sheetData>
    <row r="1" spans="2:9" ht="61.5" customHeight="1" thickBot="1" x14ac:dyDescent="0.4">
      <c r="B1" s="70" t="s">
        <v>37</v>
      </c>
      <c r="C1" s="71"/>
      <c r="D1" s="71"/>
      <c r="E1" s="71"/>
      <c r="F1" s="71"/>
      <c r="G1" s="71"/>
      <c r="H1" s="71"/>
      <c r="I1" s="71"/>
    </row>
    <row r="2" spans="2:9" ht="112.5" customHeight="1" thickBot="1" x14ac:dyDescent="0.4">
      <c r="B2" s="72" t="s">
        <v>28</v>
      </c>
      <c r="C2" s="73"/>
      <c r="D2" s="73"/>
      <c r="E2" s="73"/>
      <c r="F2" s="73"/>
      <c r="G2" s="73"/>
      <c r="H2" s="73"/>
      <c r="I2" s="74"/>
    </row>
    <row r="3" spans="2:9" ht="15" thickBot="1" x14ac:dyDescent="0.4">
      <c r="B3" s="45"/>
      <c r="C3" s="46"/>
      <c r="D3" s="46"/>
      <c r="E3" s="46"/>
      <c r="F3" s="46"/>
      <c r="G3" s="46"/>
      <c r="H3" s="46"/>
      <c r="I3" s="47"/>
    </row>
    <row r="4" spans="2:9" ht="19" thickBot="1" x14ac:dyDescent="0.4">
      <c r="B4" s="75" t="s">
        <v>21</v>
      </c>
      <c r="C4" s="76"/>
      <c r="D4" s="69" t="s">
        <v>0</v>
      </c>
      <c r="E4" s="69"/>
      <c r="F4" s="58" t="s">
        <v>1</v>
      </c>
      <c r="G4" s="59"/>
      <c r="H4" s="69" t="s">
        <v>2</v>
      </c>
      <c r="I4" s="60"/>
    </row>
    <row r="5" spans="2:9" ht="15" thickBot="1" x14ac:dyDescent="0.4">
      <c r="B5" s="63"/>
      <c r="C5" s="5" t="s">
        <v>4</v>
      </c>
      <c r="D5" s="6" t="s">
        <v>5</v>
      </c>
      <c r="E5" s="5" t="s">
        <v>6</v>
      </c>
      <c r="F5" s="5" t="s">
        <v>7</v>
      </c>
      <c r="G5" s="7" t="s">
        <v>8</v>
      </c>
      <c r="H5" s="5" t="s">
        <v>9</v>
      </c>
      <c r="I5" s="8" t="s">
        <v>10</v>
      </c>
    </row>
    <row r="6" spans="2:9" x14ac:dyDescent="0.35">
      <c r="B6" s="64"/>
      <c r="C6" s="65" t="s">
        <v>17</v>
      </c>
      <c r="D6" s="6" t="s">
        <v>11</v>
      </c>
      <c r="E6" s="6" t="s">
        <v>12</v>
      </c>
      <c r="F6" s="3" t="s">
        <v>11</v>
      </c>
      <c r="G6" s="6" t="s">
        <v>12</v>
      </c>
      <c r="H6" s="3" t="s">
        <v>11</v>
      </c>
      <c r="I6" s="10" t="s">
        <v>12</v>
      </c>
    </row>
    <row r="7" spans="2:9" ht="15" thickBot="1" x14ac:dyDescent="0.4">
      <c r="B7" s="64"/>
      <c r="C7" s="66"/>
      <c r="D7" s="11" t="s">
        <v>13</v>
      </c>
      <c r="E7" s="11" t="s">
        <v>14</v>
      </c>
      <c r="F7" s="12" t="s">
        <v>13</v>
      </c>
      <c r="G7" s="11" t="s">
        <v>15</v>
      </c>
      <c r="H7" s="12" t="s">
        <v>13</v>
      </c>
      <c r="I7" s="13" t="s">
        <v>16</v>
      </c>
    </row>
    <row r="8" spans="2:9" ht="7.5" customHeight="1" x14ac:dyDescent="0.35">
      <c r="B8" s="1"/>
      <c r="C8" s="14"/>
      <c r="D8" s="15"/>
      <c r="E8" s="15"/>
      <c r="F8" s="15"/>
      <c r="G8" s="15"/>
      <c r="H8" s="15"/>
      <c r="I8" s="16"/>
    </row>
    <row r="9" spans="2:9" x14ac:dyDescent="0.35">
      <c r="B9" s="9" t="s">
        <v>18</v>
      </c>
      <c r="C9" s="3"/>
      <c r="D9" s="3"/>
      <c r="E9" s="3"/>
      <c r="F9" s="3"/>
      <c r="G9" s="3"/>
      <c r="H9" s="3"/>
      <c r="I9" s="4"/>
    </row>
    <row r="10" spans="2:9" ht="7.5" customHeight="1" x14ac:dyDescent="0.35">
      <c r="B10" s="1"/>
      <c r="C10" s="14"/>
      <c r="D10" s="15"/>
      <c r="E10" s="15"/>
      <c r="F10" s="15"/>
      <c r="G10" s="15"/>
      <c r="H10" s="15"/>
      <c r="I10" s="16"/>
    </row>
    <row r="11" spans="2:9" x14ac:dyDescent="0.35">
      <c r="B11" s="1" t="s">
        <v>27</v>
      </c>
      <c r="C11" s="3"/>
      <c r="D11" s="3"/>
      <c r="E11" s="3"/>
      <c r="F11" s="3"/>
      <c r="G11" s="3"/>
      <c r="H11" s="3"/>
      <c r="I11" s="4"/>
    </row>
    <row r="12" spans="2:9" ht="7.5" customHeight="1" thickBot="1" x14ac:dyDescent="0.4">
      <c r="B12" s="1"/>
      <c r="C12" s="14"/>
      <c r="D12" s="15"/>
      <c r="E12" s="15"/>
      <c r="F12" s="15"/>
      <c r="G12" s="15"/>
      <c r="H12" s="15"/>
      <c r="I12" s="16"/>
    </row>
    <row r="13" spans="2:9" ht="15" thickBot="1" x14ac:dyDescent="0.4">
      <c r="B13" s="17" t="s">
        <v>25</v>
      </c>
      <c r="C13" s="18"/>
      <c r="D13" s="2"/>
      <c r="E13" s="36">
        <f>ROUND(D13*$C13,0)</f>
        <v>0</v>
      </c>
      <c r="F13" s="2"/>
      <c r="G13" s="36">
        <f>ROUND(F13*$C13,0)</f>
        <v>0</v>
      </c>
      <c r="H13" s="2"/>
      <c r="I13" s="37">
        <f>ROUND(H13*$C13,0)</f>
        <v>0</v>
      </c>
    </row>
    <row r="14" spans="2:9" ht="15" thickBot="1" x14ac:dyDescent="0.4">
      <c r="B14" s="17" t="s">
        <v>25</v>
      </c>
      <c r="C14" s="18"/>
      <c r="D14" s="2"/>
      <c r="E14" s="36">
        <f t="shared" ref="E14:E18" si="0">ROUND(D14*$C14,0)</f>
        <v>0</v>
      </c>
      <c r="F14" s="2"/>
      <c r="G14" s="36">
        <f t="shared" ref="G14:G18" si="1">ROUND(F14*$C14,0)</f>
        <v>0</v>
      </c>
      <c r="H14" s="2"/>
      <c r="I14" s="37">
        <f t="shared" ref="I14:I18" si="2">ROUND(H14*$C14,0)</f>
        <v>0</v>
      </c>
    </row>
    <row r="15" spans="2:9" ht="15" thickBot="1" x14ac:dyDescent="0.4">
      <c r="B15" s="17" t="s">
        <v>25</v>
      </c>
      <c r="C15" s="18"/>
      <c r="D15" s="2"/>
      <c r="E15" s="36">
        <f t="shared" si="0"/>
        <v>0</v>
      </c>
      <c r="F15" s="2"/>
      <c r="G15" s="36">
        <f t="shared" si="1"/>
        <v>0</v>
      </c>
      <c r="H15" s="2"/>
      <c r="I15" s="37">
        <f t="shared" si="2"/>
        <v>0</v>
      </c>
    </row>
    <row r="16" spans="2:9" ht="15" thickBot="1" x14ac:dyDescent="0.4">
      <c r="B16" s="17" t="s">
        <v>25</v>
      </c>
      <c r="C16" s="18"/>
      <c r="D16" s="2"/>
      <c r="E16" s="36">
        <f t="shared" si="0"/>
        <v>0</v>
      </c>
      <c r="F16" s="2"/>
      <c r="G16" s="36">
        <f t="shared" si="1"/>
        <v>0</v>
      </c>
      <c r="H16" s="2"/>
      <c r="I16" s="37">
        <f t="shared" si="2"/>
        <v>0</v>
      </c>
    </row>
    <row r="17" spans="2:9" ht="15" thickBot="1" x14ac:dyDescent="0.4">
      <c r="B17" s="17" t="s">
        <v>25</v>
      </c>
      <c r="C17" s="18"/>
      <c r="D17" s="2"/>
      <c r="E17" s="36">
        <f t="shared" si="0"/>
        <v>0</v>
      </c>
      <c r="F17" s="2"/>
      <c r="G17" s="36">
        <f t="shared" si="1"/>
        <v>0</v>
      </c>
      <c r="H17" s="2"/>
      <c r="I17" s="37">
        <f t="shared" si="2"/>
        <v>0</v>
      </c>
    </row>
    <row r="18" spans="2:9" ht="15" thickBot="1" x14ac:dyDescent="0.4">
      <c r="B18" s="17" t="s">
        <v>25</v>
      </c>
      <c r="C18" s="18"/>
      <c r="D18" s="2"/>
      <c r="E18" s="36">
        <f t="shared" si="0"/>
        <v>0</v>
      </c>
      <c r="F18" s="2"/>
      <c r="G18" s="36">
        <f t="shared" si="1"/>
        <v>0</v>
      </c>
      <c r="H18" s="2"/>
      <c r="I18" s="37">
        <f t="shared" si="2"/>
        <v>0</v>
      </c>
    </row>
    <row r="19" spans="2:9" ht="7.5" customHeight="1" x14ac:dyDescent="0.35">
      <c r="B19" s="1"/>
      <c r="C19" s="14"/>
      <c r="D19" s="15"/>
      <c r="E19" s="15"/>
      <c r="F19" s="15"/>
      <c r="G19" s="15"/>
      <c r="H19" s="15"/>
      <c r="I19" s="16"/>
    </row>
    <row r="20" spans="2:9" x14ac:dyDescent="0.35">
      <c r="B20" s="35" t="str">
        <f>CONCATENATE("Subtotal (D), ",B11)</f>
        <v>Subtotal (D), Salaries and Wages</v>
      </c>
      <c r="C20" s="3"/>
      <c r="D20" s="20"/>
      <c r="E20" s="20">
        <f>SUM(E8:E19)</f>
        <v>0</v>
      </c>
      <c r="F20" s="3"/>
      <c r="G20" s="20">
        <f>SUM(G8:G19)</f>
        <v>0</v>
      </c>
      <c r="H20" s="3"/>
      <c r="I20" s="21">
        <f>SUM(I8:I19)</f>
        <v>0</v>
      </c>
    </row>
    <row r="21" spans="2:9" ht="7.5" customHeight="1" thickBot="1" x14ac:dyDescent="0.4">
      <c r="B21" s="1"/>
      <c r="C21" s="14"/>
      <c r="D21" s="15"/>
      <c r="E21" s="15"/>
      <c r="F21" s="15"/>
      <c r="G21" s="15"/>
      <c r="H21" s="15"/>
      <c r="I21" s="16"/>
    </row>
    <row r="22" spans="2:9" ht="19" thickBot="1" x14ac:dyDescent="0.4">
      <c r="B22" s="67"/>
      <c r="C22" s="68"/>
      <c r="D22" s="69" t="s">
        <v>0</v>
      </c>
      <c r="E22" s="59"/>
      <c r="F22" s="58" t="s">
        <v>1</v>
      </c>
      <c r="G22" s="59"/>
      <c r="H22" s="58" t="s">
        <v>2</v>
      </c>
      <c r="I22" s="60"/>
    </row>
    <row r="23" spans="2:9" ht="15" thickBot="1" x14ac:dyDescent="0.4">
      <c r="B23" s="61"/>
      <c r="C23" s="3"/>
      <c r="D23" s="38"/>
      <c r="E23" s="39" t="s">
        <v>29</v>
      </c>
      <c r="F23" s="40"/>
      <c r="G23" s="39" t="s">
        <v>30</v>
      </c>
      <c r="H23" s="40"/>
      <c r="I23" s="41" t="s">
        <v>31</v>
      </c>
    </row>
    <row r="24" spans="2:9" x14ac:dyDescent="0.35">
      <c r="B24" s="61"/>
      <c r="C24" s="62"/>
      <c r="D24" s="42"/>
      <c r="E24" s="7" t="s">
        <v>11</v>
      </c>
      <c r="F24" s="3"/>
      <c r="G24" s="6" t="s">
        <v>11</v>
      </c>
      <c r="H24" s="3"/>
      <c r="I24" s="10" t="s">
        <v>11</v>
      </c>
    </row>
    <row r="25" spans="2:9" ht="15" thickBot="1" x14ac:dyDescent="0.4">
      <c r="B25" s="61"/>
      <c r="C25" s="62"/>
      <c r="D25" s="43"/>
      <c r="E25" s="44" t="s">
        <v>13</v>
      </c>
      <c r="F25" s="12"/>
      <c r="G25" s="11" t="s">
        <v>13</v>
      </c>
      <c r="H25" s="12"/>
      <c r="I25" s="13" t="s">
        <v>13</v>
      </c>
    </row>
    <row r="26" spans="2:9" ht="15" thickBot="1" x14ac:dyDescent="0.4">
      <c r="B26" s="48" t="s">
        <v>22</v>
      </c>
      <c r="C26" s="49"/>
      <c r="D26" s="22"/>
      <c r="E26" s="2"/>
      <c r="F26" s="22"/>
      <c r="G26" s="2"/>
      <c r="H26" s="22"/>
      <c r="I26" s="23"/>
    </row>
    <row r="27" spans="2:9" ht="15" thickBot="1" x14ac:dyDescent="0.4">
      <c r="B27" s="48" t="s">
        <v>19</v>
      </c>
      <c r="C27" s="49"/>
      <c r="D27" s="22"/>
      <c r="E27" s="2"/>
      <c r="F27" s="22"/>
      <c r="G27" s="2"/>
      <c r="H27" s="22"/>
      <c r="I27" s="23"/>
    </row>
    <row r="28" spans="2:9" ht="7.5" customHeight="1" x14ac:dyDescent="0.35">
      <c r="B28" s="1"/>
      <c r="C28" s="14"/>
      <c r="D28" s="15"/>
      <c r="E28" s="15"/>
      <c r="F28" s="15"/>
      <c r="G28" s="15"/>
      <c r="H28" s="15"/>
      <c r="I28" s="16"/>
    </row>
    <row r="29" spans="2:9" x14ac:dyDescent="0.35">
      <c r="B29" s="50" t="s">
        <v>32</v>
      </c>
      <c r="C29" s="51"/>
      <c r="D29" s="51"/>
      <c r="E29" s="27">
        <f>ROUND(E20+SUM(E26:E28),0)</f>
        <v>0</v>
      </c>
      <c r="F29" s="51"/>
      <c r="G29" s="27">
        <f>ROUND(G20+SUM(G26:G28),0)</f>
        <v>0</v>
      </c>
      <c r="H29" s="51"/>
      <c r="I29" s="28">
        <f>ROUND(I20+SUM(I26:I28),0)</f>
        <v>0</v>
      </c>
    </row>
    <row r="30" spans="2:9" ht="7.5" customHeight="1" x14ac:dyDescent="0.35">
      <c r="B30" s="1"/>
      <c r="C30" s="14"/>
      <c r="D30" s="15"/>
      <c r="E30" s="15"/>
      <c r="F30" s="15"/>
      <c r="G30" s="15"/>
      <c r="H30" s="15"/>
      <c r="I30" s="16"/>
    </row>
    <row r="31" spans="2:9" x14ac:dyDescent="0.35">
      <c r="B31" s="9" t="s">
        <v>26</v>
      </c>
      <c r="C31" s="3"/>
      <c r="D31" s="3"/>
      <c r="E31" s="3"/>
      <c r="F31" s="3"/>
      <c r="G31" s="3"/>
      <c r="H31" s="3"/>
      <c r="I31" s="4"/>
    </row>
    <row r="32" spans="2:9" ht="7.5" customHeight="1" thickBot="1" x14ac:dyDescent="0.4">
      <c r="B32" s="1"/>
      <c r="C32" s="14"/>
      <c r="D32" s="15"/>
      <c r="E32" s="15"/>
      <c r="F32" s="15"/>
      <c r="G32" s="15"/>
      <c r="H32" s="15"/>
      <c r="I32" s="16"/>
    </row>
    <row r="33" spans="2:9" ht="15" thickBot="1" x14ac:dyDescent="0.4">
      <c r="B33" s="24" t="s">
        <v>3</v>
      </c>
      <c r="C33" s="49"/>
      <c r="D33" s="22"/>
      <c r="E33" s="2"/>
      <c r="F33" s="22"/>
      <c r="G33" s="2"/>
      <c r="H33" s="22"/>
      <c r="I33" s="23"/>
    </row>
    <row r="34" spans="2:9" ht="15" thickBot="1" x14ac:dyDescent="0.4">
      <c r="B34" s="24" t="s">
        <v>3</v>
      </c>
      <c r="C34" s="49"/>
      <c r="D34" s="22"/>
      <c r="E34" s="2"/>
      <c r="F34" s="22"/>
      <c r="G34" s="2"/>
      <c r="H34" s="22"/>
      <c r="I34" s="23"/>
    </row>
    <row r="35" spans="2:9" ht="15" thickBot="1" x14ac:dyDescent="0.4">
      <c r="B35" s="24" t="s">
        <v>3</v>
      </c>
      <c r="C35" s="49"/>
      <c r="D35" s="22"/>
      <c r="E35" s="2"/>
      <c r="F35" s="22"/>
      <c r="G35" s="2"/>
      <c r="H35" s="22"/>
      <c r="I35" s="23"/>
    </row>
    <row r="36" spans="2:9" ht="15" thickBot="1" x14ac:dyDescent="0.4">
      <c r="B36" s="24" t="s">
        <v>3</v>
      </c>
      <c r="C36" s="49"/>
      <c r="D36" s="22"/>
      <c r="E36" s="2"/>
      <c r="F36" s="22"/>
      <c r="G36" s="2"/>
      <c r="H36" s="22"/>
      <c r="I36" s="23"/>
    </row>
    <row r="37" spans="2:9" ht="15" thickBot="1" x14ac:dyDescent="0.4">
      <c r="B37" s="24" t="s">
        <v>3</v>
      </c>
      <c r="C37" s="49"/>
      <c r="D37" s="22"/>
      <c r="E37" s="2"/>
      <c r="F37" s="22"/>
      <c r="G37" s="2"/>
      <c r="H37" s="22"/>
      <c r="I37" s="23"/>
    </row>
    <row r="38" spans="2:9" ht="15" thickBot="1" x14ac:dyDescent="0.4">
      <c r="B38" s="24" t="s">
        <v>3</v>
      </c>
      <c r="C38" s="49"/>
      <c r="D38" s="22"/>
      <c r="E38" s="2"/>
      <c r="F38" s="22"/>
      <c r="G38" s="2"/>
      <c r="H38" s="22"/>
      <c r="I38" s="23"/>
    </row>
    <row r="39" spans="2:9" ht="7.5" customHeight="1" x14ac:dyDescent="0.35">
      <c r="B39" s="1"/>
      <c r="C39" s="14"/>
      <c r="D39" s="15"/>
      <c r="E39" s="15"/>
      <c r="F39" s="15"/>
      <c r="G39" s="15"/>
      <c r="H39" s="15"/>
      <c r="I39" s="16"/>
    </row>
    <row r="40" spans="2:9" x14ac:dyDescent="0.35">
      <c r="B40" s="52" t="str">
        <f>CONCATENATE("Subtotal (F), ",B31)</f>
        <v>Subtotal (F), Operating Expenses</v>
      </c>
      <c r="C40" s="3"/>
      <c r="D40" s="3"/>
      <c r="E40" s="31">
        <f>ROUND(SUM(E30:E39),0)</f>
        <v>0</v>
      </c>
      <c r="F40" s="3"/>
      <c r="G40" s="31">
        <f>ROUND(SUM(G30:G39),0)</f>
        <v>0</v>
      </c>
      <c r="H40" s="3"/>
      <c r="I40" s="32">
        <f>ROUND(SUM(I30:I39),0)</f>
        <v>0</v>
      </c>
    </row>
    <row r="41" spans="2:9" ht="7.5" customHeight="1" x14ac:dyDescent="0.35">
      <c r="B41" s="1"/>
      <c r="C41" s="14"/>
      <c r="D41" s="15"/>
      <c r="E41" s="15"/>
      <c r="F41" s="15"/>
      <c r="G41" s="15"/>
      <c r="H41" s="15"/>
      <c r="I41" s="16"/>
    </row>
    <row r="42" spans="2:9" x14ac:dyDescent="0.35">
      <c r="B42" s="9" t="s">
        <v>20</v>
      </c>
      <c r="C42" s="3"/>
      <c r="D42" s="3"/>
      <c r="E42" s="3"/>
      <c r="F42" s="3"/>
      <c r="G42" s="3"/>
      <c r="H42" s="3"/>
      <c r="I42" s="4"/>
    </row>
    <row r="43" spans="2:9" ht="7.5" customHeight="1" x14ac:dyDescent="0.35">
      <c r="B43" s="1"/>
      <c r="C43" s="14"/>
      <c r="D43" s="15"/>
      <c r="E43" s="15"/>
      <c r="F43" s="15"/>
      <c r="G43" s="15"/>
      <c r="H43" s="15"/>
      <c r="I43" s="16"/>
    </row>
    <row r="44" spans="2:9" x14ac:dyDescent="0.35">
      <c r="B44" s="19" t="s">
        <v>36</v>
      </c>
      <c r="C44" s="3"/>
      <c r="D44" s="3"/>
      <c r="E44" s="3"/>
      <c r="F44" s="3"/>
      <c r="G44" s="3"/>
      <c r="H44" s="3"/>
      <c r="I44" s="4"/>
    </row>
    <row r="45" spans="2:9" ht="7.5" customHeight="1" thickBot="1" x14ac:dyDescent="0.4">
      <c r="B45" s="1"/>
      <c r="C45" s="14"/>
      <c r="D45" s="15"/>
      <c r="E45" s="15"/>
      <c r="F45" s="15"/>
      <c r="G45" s="15"/>
      <c r="H45" s="15"/>
      <c r="I45" s="16"/>
    </row>
    <row r="46" spans="2:9" ht="15" thickBot="1" x14ac:dyDescent="0.4">
      <c r="B46" s="24" t="s">
        <v>3</v>
      </c>
      <c r="C46" s="49"/>
      <c r="D46" s="22"/>
      <c r="E46" s="2"/>
      <c r="F46" s="22"/>
      <c r="G46" s="2"/>
      <c r="H46" s="22"/>
      <c r="I46" s="23"/>
    </row>
    <row r="47" spans="2:9" ht="15" thickBot="1" x14ac:dyDescent="0.4">
      <c r="B47" s="24" t="s">
        <v>3</v>
      </c>
      <c r="C47" s="49"/>
      <c r="D47" s="22"/>
      <c r="E47" s="2"/>
      <c r="F47" s="22"/>
      <c r="G47" s="2"/>
      <c r="H47" s="22"/>
      <c r="I47" s="23"/>
    </row>
    <row r="48" spans="2:9" ht="15" thickBot="1" x14ac:dyDescent="0.4">
      <c r="B48" s="24" t="s">
        <v>3</v>
      </c>
      <c r="C48" s="49"/>
      <c r="D48" s="22"/>
      <c r="E48" s="2"/>
      <c r="F48" s="22"/>
      <c r="G48" s="2"/>
      <c r="H48" s="22"/>
      <c r="I48" s="23"/>
    </row>
    <row r="49" spans="2:9" ht="15" thickBot="1" x14ac:dyDescent="0.4">
      <c r="B49" s="24" t="s">
        <v>3</v>
      </c>
      <c r="C49" s="49"/>
      <c r="D49" s="22"/>
      <c r="E49" s="2"/>
      <c r="F49" s="22"/>
      <c r="G49" s="2"/>
      <c r="H49" s="22"/>
      <c r="I49" s="23"/>
    </row>
    <row r="50" spans="2:9" ht="15" thickBot="1" x14ac:dyDescent="0.4">
      <c r="B50" s="24" t="s">
        <v>3</v>
      </c>
      <c r="C50" s="49"/>
      <c r="D50" s="22"/>
      <c r="E50" s="2"/>
      <c r="F50" s="22"/>
      <c r="G50" s="2"/>
      <c r="H50" s="22"/>
      <c r="I50" s="23"/>
    </row>
    <row r="51" spans="2:9" ht="15" thickBot="1" x14ac:dyDescent="0.4">
      <c r="B51" s="24" t="s">
        <v>3</v>
      </c>
      <c r="C51" s="49"/>
      <c r="D51" s="22"/>
      <c r="E51" s="2"/>
      <c r="F51" s="22"/>
      <c r="G51" s="2"/>
      <c r="H51" s="22"/>
      <c r="I51" s="23"/>
    </row>
    <row r="52" spans="2:9" ht="7.5" customHeight="1" x14ac:dyDescent="0.35">
      <c r="B52" s="1"/>
      <c r="C52" s="14"/>
      <c r="D52" s="15"/>
      <c r="E52" s="15"/>
      <c r="F52" s="15"/>
      <c r="G52" s="15"/>
      <c r="H52" s="15"/>
      <c r="I52" s="16"/>
    </row>
    <row r="53" spans="2:9" x14ac:dyDescent="0.35">
      <c r="B53" s="52" t="str">
        <f>CONCATENATE("Subtotal (G), ",B44)</f>
        <v>Subtotal (G), Category Description</v>
      </c>
      <c r="C53" s="3"/>
      <c r="D53" s="20"/>
      <c r="E53" s="20">
        <f>ROUND(SUM(E41:E52),0)</f>
        <v>0</v>
      </c>
      <c r="F53" s="3"/>
      <c r="G53" s="20">
        <f>ROUND(SUM(G41:G52),0)</f>
        <v>0</v>
      </c>
      <c r="H53" s="3"/>
      <c r="I53" s="21">
        <f>ROUND(SUM(I41:I52),0)</f>
        <v>0</v>
      </c>
    </row>
    <row r="54" spans="2:9" ht="7.5" customHeight="1" x14ac:dyDescent="0.35">
      <c r="B54" s="1"/>
      <c r="C54" s="14"/>
      <c r="D54" s="15"/>
      <c r="E54" s="15"/>
      <c r="F54" s="15"/>
      <c r="G54" s="15"/>
      <c r="H54" s="15"/>
      <c r="I54" s="16"/>
    </row>
    <row r="55" spans="2:9" x14ac:dyDescent="0.35">
      <c r="B55" s="19" t="s">
        <v>36</v>
      </c>
      <c r="C55" s="3"/>
      <c r="D55" s="3"/>
      <c r="E55" s="3"/>
      <c r="F55" s="3"/>
      <c r="G55" s="3"/>
      <c r="H55" s="3"/>
      <c r="I55" s="4"/>
    </row>
    <row r="56" spans="2:9" ht="7.5" customHeight="1" thickBot="1" x14ac:dyDescent="0.4">
      <c r="B56" s="1"/>
      <c r="C56" s="14"/>
      <c r="D56" s="15"/>
      <c r="E56" s="15"/>
      <c r="F56" s="15"/>
      <c r="G56" s="15"/>
      <c r="H56" s="15"/>
      <c r="I56" s="16"/>
    </row>
    <row r="57" spans="2:9" ht="15" thickBot="1" x14ac:dyDescent="0.4">
      <c r="B57" s="24" t="s">
        <v>3</v>
      </c>
      <c r="C57" s="49"/>
      <c r="D57" s="22"/>
      <c r="E57" s="2"/>
      <c r="F57" s="22"/>
      <c r="G57" s="2"/>
      <c r="H57" s="22"/>
      <c r="I57" s="23"/>
    </row>
    <row r="58" spans="2:9" ht="15" thickBot="1" x14ac:dyDescent="0.4">
      <c r="B58" s="24" t="s">
        <v>3</v>
      </c>
      <c r="C58" s="49"/>
      <c r="D58" s="22"/>
      <c r="E58" s="2"/>
      <c r="F58" s="22"/>
      <c r="G58" s="2"/>
      <c r="H58" s="22"/>
      <c r="I58" s="23"/>
    </row>
    <row r="59" spans="2:9" ht="15" thickBot="1" x14ac:dyDescent="0.4">
      <c r="B59" s="24" t="s">
        <v>3</v>
      </c>
      <c r="C59" s="49"/>
      <c r="D59" s="22"/>
      <c r="E59" s="2"/>
      <c r="F59" s="22"/>
      <c r="G59" s="2"/>
      <c r="H59" s="22"/>
      <c r="I59" s="23"/>
    </row>
    <row r="60" spans="2:9" ht="15" thickBot="1" x14ac:dyDescent="0.4">
      <c r="B60" s="24" t="s">
        <v>3</v>
      </c>
      <c r="C60" s="49"/>
      <c r="D60" s="22"/>
      <c r="E60" s="2"/>
      <c r="F60" s="22"/>
      <c r="G60" s="2"/>
      <c r="H60" s="22"/>
      <c r="I60" s="23"/>
    </row>
    <row r="61" spans="2:9" ht="15" thickBot="1" x14ac:dyDescent="0.4">
      <c r="B61" s="24" t="s">
        <v>3</v>
      </c>
      <c r="C61" s="49"/>
      <c r="D61" s="22"/>
      <c r="E61" s="2"/>
      <c r="F61" s="22"/>
      <c r="G61" s="2"/>
      <c r="H61" s="22"/>
      <c r="I61" s="23"/>
    </row>
    <row r="62" spans="2:9" ht="15" thickBot="1" x14ac:dyDescent="0.4">
      <c r="B62" s="24" t="s">
        <v>3</v>
      </c>
      <c r="C62" s="49"/>
      <c r="D62" s="22"/>
      <c r="E62" s="2"/>
      <c r="F62" s="22"/>
      <c r="G62" s="2"/>
      <c r="H62" s="22"/>
      <c r="I62" s="23"/>
    </row>
    <row r="63" spans="2:9" ht="7.5" customHeight="1" x14ac:dyDescent="0.35">
      <c r="B63" s="1"/>
      <c r="C63" s="14"/>
      <c r="D63" s="15"/>
      <c r="E63" s="15"/>
      <c r="F63" s="15"/>
      <c r="G63" s="15"/>
      <c r="H63" s="15"/>
      <c r="I63" s="16"/>
    </row>
    <row r="64" spans="2:9" x14ac:dyDescent="0.35">
      <c r="B64" s="52" t="str">
        <f>CONCATENATE("Subtotal (H), ",B55)</f>
        <v>Subtotal (H), Category Description</v>
      </c>
      <c r="C64" s="3"/>
      <c r="D64" s="20"/>
      <c r="E64" s="20">
        <f>ROUND(SUM(E54:E63),0)</f>
        <v>0</v>
      </c>
      <c r="F64" s="3"/>
      <c r="G64" s="20">
        <f>ROUND(SUM(G54:G63),0)</f>
        <v>0</v>
      </c>
      <c r="H64" s="3"/>
      <c r="I64" s="21">
        <f>ROUND(SUM(I54:I63),0)</f>
        <v>0</v>
      </c>
    </row>
    <row r="65" spans="2:9" ht="7.5" customHeight="1" x14ac:dyDescent="0.35">
      <c r="B65" s="1"/>
      <c r="C65" s="14"/>
      <c r="D65" s="15"/>
      <c r="E65" s="15"/>
      <c r="F65" s="15"/>
      <c r="G65" s="15"/>
      <c r="H65" s="15"/>
      <c r="I65" s="16"/>
    </row>
    <row r="66" spans="2:9" x14ac:dyDescent="0.35">
      <c r="B66" s="19" t="s">
        <v>36</v>
      </c>
      <c r="C66" s="3"/>
      <c r="D66" s="3"/>
      <c r="E66" s="3"/>
      <c r="F66" s="3"/>
      <c r="G66" s="3"/>
      <c r="H66" s="3"/>
      <c r="I66" s="4"/>
    </row>
    <row r="67" spans="2:9" ht="7.5" customHeight="1" thickBot="1" x14ac:dyDescent="0.4">
      <c r="B67" s="1"/>
      <c r="C67" s="14"/>
      <c r="D67" s="15"/>
      <c r="E67" s="15"/>
      <c r="F67" s="15"/>
      <c r="G67" s="15"/>
      <c r="H67" s="15"/>
      <c r="I67" s="16"/>
    </row>
    <row r="68" spans="2:9" ht="15" thickBot="1" x14ac:dyDescent="0.4">
      <c r="B68" s="24" t="s">
        <v>3</v>
      </c>
      <c r="C68" s="49"/>
      <c r="D68" s="22"/>
      <c r="E68" s="2"/>
      <c r="F68" s="22"/>
      <c r="G68" s="2"/>
      <c r="H68" s="22"/>
      <c r="I68" s="23"/>
    </row>
    <row r="69" spans="2:9" ht="15" thickBot="1" x14ac:dyDescent="0.4">
      <c r="B69" s="24" t="s">
        <v>3</v>
      </c>
      <c r="C69" s="49"/>
      <c r="D69" s="22"/>
      <c r="E69" s="2"/>
      <c r="F69" s="22"/>
      <c r="G69" s="2"/>
      <c r="H69" s="22"/>
      <c r="I69" s="23"/>
    </row>
    <row r="70" spans="2:9" ht="15" thickBot="1" x14ac:dyDescent="0.4">
      <c r="B70" s="24" t="s">
        <v>3</v>
      </c>
      <c r="C70" s="49"/>
      <c r="D70" s="22"/>
      <c r="E70" s="2"/>
      <c r="F70" s="22"/>
      <c r="G70" s="2"/>
      <c r="H70" s="22"/>
      <c r="I70" s="23"/>
    </row>
    <row r="71" spans="2:9" ht="15" thickBot="1" x14ac:dyDescent="0.4">
      <c r="B71" s="24" t="s">
        <v>3</v>
      </c>
      <c r="C71" s="49"/>
      <c r="D71" s="22"/>
      <c r="E71" s="2"/>
      <c r="F71" s="22"/>
      <c r="G71" s="2"/>
      <c r="H71" s="22"/>
      <c r="I71" s="23"/>
    </row>
    <row r="72" spans="2:9" ht="15" thickBot="1" x14ac:dyDescent="0.4">
      <c r="B72" s="24" t="s">
        <v>3</v>
      </c>
      <c r="C72" s="49"/>
      <c r="D72" s="22"/>
      <c r="E72" s="2"/>
      <c r="F72" s="22"/>
      <c r="G72" s="2"/>
      <c r="H72" s="22"/>
      <c r="I72" s="23"/>
    </row>
    <row r="73" spans="2:9" ht="15" thickBot="1" x14ac:dyDescent="0.4">
      <c r="B73" s="24" t="s">
        <v>3</v>
      </c>
      <c r="C73" s="49"/>
      <c r="D73" s="22"/>
      <c r="E73" s="2"/>
      <c r="F73" s="22"/>
      <c r="G73" s="2"/>
      <c r="H73" s="22"/>
      <c r="I73" s="23"/>
    </row>
    <row r="74" spans="2:9" ht="7.5" customHeight="1" x14ac:dyDescent="0.35">
      <c r="B74" s="1"/>
      <c r="C74" s="14"/>
      <c r="D74" s="15"/>
      <c r="E74" s="15"/>
      <c r="F74" s="15"/>
      <c r="G74" s="15"/>
      <c r="H74" s="15"/>
      <c r="I74" s="16"/>
    </row>
    <row r="75" spans="2:9" x14ac:dyDescent="0.35">
      <c r="B75" s="52" t="str">
        <f>CONCATENATE("Subtotal (I), ",B66)</f>
        <v>Subtotal (I), Category Description</v>
      </c>
      <c r="C75" s="3"/>
      <c r="D75" s="20"/>
      <c r="E75" s="20">
        <f>ROUND(SUM(E65:E74),0)</f>
        <v>0</v>
      </c>
      <c r="F75" s="3"/>
      <c r="G75" s="20">
        <f>ROUND(SUM(G65:G74),0)</f>
        <v>0</v>
      </c>
      <c r="H75" s="3"/>
      <c r="I75" s="21">
        <f>ROUND(SUM(I65:I74),0)</f>
        <v>0</v>
      </c>
    </row>
    <row r="76" spans="2:9" ht="7.5" customHeight="1" x14ac:dyDescent="0.35">
      <c r="B76" s="1"/>
      <c r="C76" s="14"/>
      <c r="D76" s="15"/>
      <c r="E76" s="15"/>
      <c r="F76" s="15"/>
      <c r="G76" s="15"/>
      <c r="H76" s="15"/>
      <c r="I76" s="16"/>
    </row>
    <row r="77" spans="2:9" x14ac:dyDescent="0.35">
      <c r="B77" s="19" t="s">
        <v>36</v>
      </c>
      <c r="C77" s="3"/>
      <c r="D77" s="3"/>
      <c r="E77" s="3"/>
      <c r="F77" s="3"/>
      <c r="G77" s="3"/>
      <c r="H77" s="3"/>
      <c r="I77" s="4"/>
    </row>
    <row r="78" spans="2:9" ht="7.5" customHeight="1" thickBot="1" x14ac:dyDescent="0.4">
      <c r="B78" s="1"/>
      <c r="C78" s="14"/>
      <c r="D78" s="15"/>
      <c r="E78" s="15"/>
      <c r="F78" s="15"/>
      <c r="G78" s="15"/>
      <c r="H78" s="15"/>
      <c r="I78" s="16"/>
    </row>
    <row r="79" spans="2:9" ht="15" thickBot="1" x14ac:dyDescent="0.4">
      <c r="B79" s="24" t="s">
        <v>3</v>
      </c>
      <c r="C79" s="49"/>
      <c r="D79" s="22"/>
      <c r="E79" s="2"/>
      <c r="F79" s="22"/>
      <c r="G79" s="2"/>
      <c r="H79" s="22"/>
      <c r="I79" s="23"/>
    </row>
    <row r="80" spans="2:9" ht="15" thickBot="1" x14ac:dyDescent="0.4">
      <c r="B80" s="24" t="s">
        <v>3</v>
      </c>
      <c r="C80" s="49"/>
      <c r="D80" s="22"/>
      <c r="E80" s="2"/>
      <c r="F80" s="22"/>
      <c r="G80" s="2"/>
      <c r="H80" s="22"/>
      <c r="I80" s="23"/>
    </row>
    <row r="81" spans="2:9" ht="15" thickBot="1" x14ac:dyDescent="0.4">
      <c r="B81" s="24" t="s">
        <v>3</v>
      </c>
      <c r="C81" s="49"/>
      <c r="D81" s="22"/>
      <c r="E81" s="2"/>
      <c r="F81" s="22"/>
      <c r="G81" s="2"/>
      <c r="H81" s="22"/>
      <c r="I81" s="23"/>
    </row>
    <row r="82" spans="2:9" ht="15" thickBot="1" x14ac:dyDescent="0.4">
      <c r="B82" s="24" t="s">
        <v>3</v>
      </c>
      <c r="C82" s="49"/>
      <c r="D82" s="22"/>
      <c r="E82" s="2"/>
      <c r="F82" s="22"/>
      <c r="G82" s="2"/>
      <c r="H82" s="22"/>
      <c r="I82" s="23"/>
    </row>
    <row r="83" spans="2:9" ht="15" thickBot="1" x14ac:dyDescent="0.4">
      <c r="B83" s="24" t="s">
        <v>3</v>
      </c>
      <c r="C83" s="49"/>
      <c r="D83" s="22"/>
      <c r="E83" s="2"/>
      <c r="F83" s="22"/>
      <c r="G83" s="2"/>
      <c r="H83" s="22"/>
      <c r="I83" s="23"/>
    </row>
    <row r="84" spans="2:9" ht="15" thickBot="1" x14ac:dyDescent="0.4">
      <c r="B84" s="24" t="s">
        <v>3</v>
      </c>
      <c r="C84" s="49"/>
      <c r="D84" s="22"/>
      <c r="E84" s="2"/>
      <c r="F84" s="22"/>
      <c r="G84" s="2"/>
      <c r="H84" s="22"/>
      <c r="I84" s="23"/>
    </row>
    <row r="85" spans="2:9" ht="7.5" customHeight="1" x14ac:dyDescent="0.35">
      <c r="B85" s="1"/>
      <c r="C85" s="14"/>
      <c r="D85" s="15"/>
      <c r="E85" s="15"/>
      <c r="F85" s="15"/>
      <c r="G85" s="15"/>
      <c r="H85" s="15"/>
      <c r="I85" s="16"/>
    </row>
    <row r="86" spans="2:9" x14ac:dyDescent="0.35">
      <c r="B86" s="52" t="str">
        <f>CONCATENATE("Subtotal (J), ",B77)</f>
        <v>Subtotal (J), Category Description</v>
      </c>
      <c r="C86" s="3"/>
      <c r="D86" s="20"/>
      <c r="E86" s="20">
        <f>ROUND(SUM(E76:E85),0)</f>
        <v>0</v>
      </c>
      <c r="F86" s="3"/>
      <c r="G86" s="20">
        <f>ROUND(SUM(G76:G85),0)</f>
        <v>0</v>
      </c>
      <c r="H86" s="3"/>
      <c r="I86" s="21">
        <f>ROUND(SUM(I76:I85),0)</f>
        <v>0</v>
      </c>
    </row>
    <row r="87" spans="2:9" ht="7.5" customHeight="1" x14ac:dyDescent="0.35">
      <c r="B87" s="1"/>
      <c r="C87" s="14"/>
      <c r="D87" s="15"/>
      <c r="E87" s="15"/>
      <c r="F87" s="15"/>
      <c r="G87" s="15"/>
      <c r="H87" s="15"/>
      <c r="I87" s="16"/>
    </row>
    <row r="88" spans="2:9" x14ac:dyDescent="0.35">
      <c r="B88" s="1" t="s">
        <v>23</v>
      </c>
      <c r="C88" s="3"/>
      <c r="D88" s="3"/>
      <c r="E88" s="3"/>
      <c r="F88" s="3"/>
      <c r="G88" s="3"/>
      <c r="H88" s="3"/>
      <c r="I88" s="4"/>
    </row>
    <row r="89" spans="2:9" ht="7.5" customHeight="1" thickBot="1" x14ac:dyDescent="0.4">
      <c r="B89" s="1"/>
      <c r="C89" s="14"/>
      <c r="D89" s="15"/>
      <c r="E89" s="15"/>
      <c r="F89" s="15"/>
      <c r="G89" s="15"/>
      <c r="H89" s="15"/>
      <c r="I89" s="16"/>
    </row>
    <row r="90" spans="2:9" ht="15" thickBot="1" x14ac:dyDescent="0.4">
      <c r="B90" s="24" t="s">
        <v>3</v>
      </c>
      <c r="C90" s="49"/>
      <c r="D90" s="22"/>
      <c r="E90" s="2"/>
      <c r="F90" s="22"/>
      <c r="G90" s="2"/>
      <c r="H90" s="22"/>
      <c r="I90" s="23"/>
    </row>
    <row r="91" spans="2:9" ht="15" thickBot="1" x14ac:dyDescent="0.4">
      <c r="B91" s="24" t="s">
        <v>3</v>
      </c>
      <c r="C91" s="49"/>
      <c r="D91" s="22"/>
      <c r="E91" s="2"/>
      <c r="F91" s="22"/>
      <c r="G91" s="2"/>
      <c r="H91" s="22"/>
      <c r="I91" s="23"/>
    </row>
    <row r="92" spans="2:9" ht="15" thickBot="1" x14ac:dyDescent="0.4">
      <c r="B92" s="24" t="s">
        <v>3</v>
      </c>
      <c r="C92" s="49"/>
      <c r="D92" s="22"/>
      <c r="E92" s="2"/>
      <c r="F92" s="22"/>
      <c r="G92" s="2"/>
      <c r="H92" s="22"/>
      <c r="I92" s="23"/>
    </row>
    <row r="93" spans="2:9" ht="15" thickBot="1" x14ac:dyDescent="0.4">
      <c r="B93" s="24" t="s">
        <v>3</v>
      </c>
      <c r="C93" s="49"/>
      <c r="D93" s="22"/>
      <c r="E93" s="2"/>
      <c r="F93" s="22"/>
      <c r="G93" s="2"/>
      <c r="H93" s="22"/>
      <c r="I93" s="23"/>
    </row>
    <row r="94" spans="2:9" ht="15" thickBot="1" x14ac:dyDescent="0.4">
      <c r="B94" s="24" t="s">
        <v>3</v>
      </c>
      <c r="C94" s="49"/>
      <c r="D94" s="22"/>
      <c r="E94" s="2"/>
      <c r="F94" s="22"/>
      <c r="G94" s="2"/>
      <c r="H94" s="22"/>
      <c r="I94" s="23"/>
    </row>
    <row r="95" spans="2:9" ht="15" thickBot="1" x14ac:dyDescent="0.4">
      <c r="B95" s="24" t="s">
        <v>3</v>
      </c>
      <c r="C95" s="49"/>
      <c r="D95" s="22"/>
      <c r="E95" s="2"/>
      <c r="F95" s="22"/>
      <c r="G95" s="2"/>
      <c r="H95" s="22"/>
      <c r="I95" s="23"/>
    </row>
    <row r="96" spans="2:9" ht="7.5" customHeight="1" x14ac:dyDescent="0.35">
      <c r="B96" s="1"/>
      <c r="C96" s="14"/>
      <c r="D96" s="15"/>
      <c r="E96" s="15"/>
      <c r="F96" s="15"/>
      <c r="G96" s="15"/>
      <c r="H96" s="15"/>
      <c r="I96" s="16"/>
    </row>
    <row r="97" spans="2:9" x14ac:dyDescent="0.35">
      <c r="B97" s="52" t="str">
        <f>CONCATENATE("Subtotal (K), ",B88)</f>
        <v>Subtotal (K), Other Direct Costs</v>
      </c>
      <c r="C97" s="3"/>
      <c r="D97" s="20"/>
      <c r="E97" s="20">
        <f>ROUND(SUM(E87:E96),0)</f>
        <v>0</v>
      </c>
      <c r="F97" s="3"/>
      <c r="G97" s="20">
        <f>ROUND(SUM(G87:G96),0)</f>
        <v>0</v>
      </c>
      <c r="H97" s="3"/>
      <c r="I97" s="21">
        <f>ROUND(SUM(I87:I96),0)</f>
        <v>0</v>
      </c>
    </row>
    <row r="98" spans="2:9" ht="7.5" customHeight="1" x14ac:dyDescent="0.35">
      <c r="B98" s="1"/>
      <c r="C98" s="14"/>
      <c r="D98" s="15"/>
      <c r="E98" s="15"/>
      <c r="F98" s="15"/>
      <c r="G98" s="15"/>
      <c r="H98" s="15"/>
      <c r="I98" s="16"/>
    </row>
    <row r="99" spans="2:9" x14ac:dyDescent="0.35">
      <c r="B99" s="1" t="s">
        <v>24</v>
      </c>
      <c r="C99" s="3"/>
      <c r="D99" s="3"/>
      <c r="E99" s="3"/>
      <c r="F99" s="3"/>
      <c r="G99" s="3"/>
      <c r="H99" s="3"/>
      <c r="I99" s="4"/>
    </row>
    <row r="100" spans="2:9" ht="7.5" customHeight="1" thickBot="1" x14ac:dyDescent="0.4">
      <c r="B100" s="1"/>
      <c r="C100" s="14"/>
      <c r="D100" s="15"/>
      <c r="E100" s="15"/>
      <c r="F100" s="15"/>
      <c r="G100" s="15"/>
      <c r="H100" s="15"/>
      <c r="I100" s="16"/>
    </row>
    <row r="101" spans="2:9" ht="15" thickBot="1" x14ac:dyDescent="0.4">
      <c r="B101" s="24" t="s">
        <v>3</v>
      </c>
      <c r="C101" s="49"/>
      <c r="D101" s="22"/>
      <c r="E101" s="2"/>
      <c r="F101" s="22"/>
      <c r="G101" s="2"/>
      <c r="H101" s="22"/>
      <c r="I101" s="23"/>
    </row>
    <row r="102" spans="2:9" ht="15" thickBot="1" x14ac:dyDescent="0.4">
      <c r="B102" s="24" t="s">
        <v>3</v>
      </c>
      <c r="C102" s="49"/>
      <c r="D102" s="22"/>
      <c r="E102" s="2"/>
      <c r="F102" s="22"/>
      <c r="G102" s="2"/>
      <c r="H102" s="22"/>
      <c r="I102" s="23"/>
    </row>
    <row r="103" spans="2:9" ht="15" thickBot="1" x14ac:dyDescent="0.4">
      <c r="B103" s="24" t="s">
        <v>3</v>
      </c>
      <c r="C103" s="49"/>
      <c r="D103" s="22"/>
      <c r="E103" s="2"/>
      <c r="F103" s="22"/>
      <c r="G103" s="2"/>
      <c r="H103" s="22"/>
      <c r="I103" s="23"/>
    </row>
    <row r="104" spans="2:9" ht="15" thickBot="1" x14ac:dyDescent="0.4">
      <c r="B104" s="24" t="s">
        <v>3</v>
      </c>
      <c r="C104" s="49"/>
      <c r="D104" s="22"/>
      <c r="E104" s="2"/>
      <c r="F104" s="22"/>
      <c r="G104" s="2"/>
      <c r="H104" s="22"/>
      <c r="I104" s="23"/>
    </row>
    <row r="105" spans="2:9" ht="15" thickBot="1" x14ac:dyDescent="0.4">
      <c r="B105" s="24" t="s">
        <v>3</v>
      </c>
      <c r="C105" s="49"/>
      <c r="D105" s="22"/>
      <c r="E105" s="2"/>
      <c r="F105" s="22"/>
      <c r="G105" s="2"/>
      <c r="H105" s="22"/>
      <c r="I105" s="23"/>
    </row>
    <row r="106" spans="2:9" ht="15" thickBot="1" x14ac:dyDescent="0.4">
      <c r="B106" s="24" t="s">
        <v>3</v>
      </c>
      <c r="C106" s="49"/>
      <c r="D106" s="22"/>
      <c r="E106" s="2"/>
      <c r="F106" s="22"/>
      <c r="G106" s="2"/>
      <c r="H106" s="22"/>
      <c r="I106" s="23"/>
    </row>
    <row r="107" spans="2:9" ht="7.5" customHeight="1" x14ac:dyDescent="0.35">
      <c r="B107" s="1"/>
      <c r="C107" s="14"/>
      <c r="D107" s="15"/>
      <c r="E107" s="15"/>
      <c r="F107" s="15"/>
      <c r="G107" s="15"/>
      <c r="H107" s="15"/>
      <c r="I107" s="16"/>
    </row>
    <row r="108" spans="2:9" x14ac:dyDescent="0.35">
      <c r="B108" s="52" t="str">
        <f>CONCATENATE("Subtotal (L), ",B99)</f>
        <v>Subtotal (L), Subcontractor Costs</v>
      </c>
      <c r="C108" s="3"/>
      <c r="D108" s="20"/>
      <c r="E108" s="20">
        <f>ROUND(SUM(E98:E107),0)</f>
        <v>0</v>
      </c>
      <c r="F108" s="3"/>
      <c r="G108" s="20">
        <f>ROUND(SUM(G98:G107),0)</f>
        <v>0</v>
      </c>
      <c r="H108" s="3"/>
      <c r="I108" s="21">
        <f>ROUND(SUM(I98:I107),0)</f>
        <v>0</v>
      </c>
    </row>
    <row r="109" spans="2:9" ht="7.5" customHeight="1" x14ac:dyDescent="0.35">
      <c r="B109" s="1"/>
      <c r="C109" s="14"/>
      <c r="D109" s="15"/>
      <c r="E109" s="15"/>
      <c r="F109" s="15"/>
      <c r="G109" s="15"/>
      <c r="H109" s="15"/>
      <c r="I109" s="16"/>
    </row>
    <row r="110" spans="2:9" x14ac:dyDescent="0.35">
      <c r="B110" s="53" t="s">
        <v>34</v>
      </c>
      <c r="C110" s="54"/>
      <c r="D110" s="54"/>
      <c r="E110" s="29">
        <f>ROUND(E40+E53+E64+E75+E86+E97+E108,0)</f>
        <v>0</v>
      </c>
      <c r="F110" s="54"/>
      <c r="G110" s="29">
        <f>ROUND(G40+G53+G64+G75+G86+G97+G108,0)</f>
        <v>0</v>
      </c>
      <c r="H110" s="54"/>
      <c r="I110" s="30">
        <f>ROUND(I40+I53+I64+I75+I86+I97+I108,0)</f>
        <v>0</v>
      </c>
    </row>
    <row r="111" spans="2:9" ht="7.5" customHeight="1" x14ac:dyDescent="0.35">
      <c r="B111" s="1"/>
      <c r="C111" s="14"/>
      <c r="D111" s="15"/>
      <c r="E111" s="15"/>
      <c r="F111" s="15"/>
      <c r="G111" s="15"/>
      <c r="H111" s="15"/>
      <c r="I111" s="16"/>
    </row>
    <row r="112" spans="2:9" x14ac:dyDescent="0.35">
      <c r="B112" s="53" t="s">
        <v>33</v>
      </c>
      <c r="C112" s="54"/>
      <c r="D112" s="54"/>
      <c r="E112" s="29">
        <f>ROUND(E29+E110,0)</f>
        <v>0</v>
      </c>
      <c r="F112" s="54"/>
      <c r="G112" s="29">
        <f>ROUND(G29+G110,0)</f>
        <v>0</v>
      </c>
      <c r="H112" s="54"/>
      <c r="I112" s="30">
        <f>ROUND(I29+I110,0)</f>
        <v>0</v>
      </c>
    </row>
    <row r="113" spans="2:9" ht="7.5" customHeight="1" x14ac:dyDescent="0.35">
      <c r="B113" s="1"/>
      <c r="C113" s="14"/>
      <c r="D113" s="15"/>
      <c r="E113" s="15"/>
      <c r="F113" s="15"/>
      <c r="G113" s="15"/>
      <c r="H113" s="15"/>
      <c r="I113" s="16"/>
    </row>
    <row r="114" spans="2:9" x14ac:dyDescent="0.35">
      <c r="B114" s="1" t="s">
        <v>35</v>
      </c>
      <c r="C114" s="34">
        <v>0.1</v>
      </c>
      <c r="D114" s="3"/>
      <c r="E114" s="20"/>
      <c r="F114" s="3"/>
      <c r="G114" s="20"/>
      <c r="H114" s="3"/>
      <c r="I114" s="21"/>
    </row>
    <row r="115" spans="2:9" x14ac:dyDescent="0.35">
      <c r="B115" s="1" t="s">
        <v>39</v>
      </c>
      <c r="C115" s="55"/>
      <c r="D115" s="3"/>
      <c r="E115" s="20">
        <f>ROUND($C$114*E112,0)</f>
        <v>0</v>
      </c>
      <c r="F115" s="3"/>
      <c r="G115" s="20">
        <f>ROUND($C$114*G112,0)</f>
        <v>0</v>
      </c>
      <c r="H115" s="3"/>
      <c r="I115" s="21">
        <f>ROUND($C$114*I112,0)</f>
        <v>0</v>
      </c>
    </row>
    <row r="116" spans="2:9" ht="7.5" customHeight="1" x14ac:dyDescent="0.35">
      <c r="B116" s="1"/>
      <c r="C116" s="14"/>
      <c r="D116" s="15"/>
      <c r="E116" s="15"/>
      <c r="F116" s="15"/>
      <c r="G116" s="15"/>
      <c r="H116" s="15"/>
      <c r="I116" s="16"/>
    </row>
    <row r="117" spans="2:9" x14ac:dyDescent="0.35">
      <c r="B117" s="53" t="s">
        <v>38</v>
      </c>
      <c r="C117" s="54"/>
      <c r="D117" s="54"/>
      <c r="E117" s="29">
        <f>SUM(E111:E116)</f>
        <v>0</v>
      </c>
      <c r="F117" s="54"/>
      <c r="G117" s="29">
        <f>SUM(G111:G116)</f>
        <v>0</v>
      </c>
      <c r="H117" s="54"/>
      <c r="I117" s="30">
        <f>SUM(I111:I116)</f>
        <v>0</v>
      </c>
    </row>
    <row r="118" spans="2:9" ht="7.5" customHeight="1" thickBot="1" x14ac:dyDescent="0.4">
      <c r="B118" s="56"/>
      <c r="C118" s="57"/>
      <c r="D118" s="25"/>
      <c r="E118" s="25"/>
      <c r="F118" s="25"/>
      <c r="G118" s="25"/>
      <c r="H118" s="25"/>
      <c r="I118" s="26"/>
    </row>
    <row r="119" spans="2:9" ht="15" thickTop="1" x14ac:dyDescent="0.35"/>
    <row r="121" spans="2:9" x14ac:dyDescent="0.35">
      <c r="E121" s="33"/>
    </row>
  </sheetData>
  <sheetProtection algorithmName="SHA-512" hashValue="Try9S5XR+LttsvYBMBbNSMV+fmfoR9msrF77GFh/2EmXS04OqBN3U5MZdR5dDbNWHtMUQc5zY6e+gggxTPumYA==" saltValue="y9B0SngvZlBb/xniMg1TIw==" spinCount="100000" sheet="1" objects="1" scenarios="1" selectLockedCells="1"/>
  <mergeCells count="14">
    <mergeCell ref="B1:I1"/>
    <mergeCell ref="B2:I2"/>
    <mergeCell ref="B4:C4"/>
    <mergeCell ref="D4:E4"/>
    <mergeCell ref="F4:G4"/>
    <mergeCell ref="H4:I4"/>
    <mergeCell ref="F22:G22"/>
    <mergeCell ref="H22:I22"/>
    <mergeCell ref="B23:B25"/>
    <mergeCell ref="C24:C25"/>
    <mergeCell ref="B5:B7"/>
    <mergeCell ref="C6:C7"/>
    <mergeCell ref="B22:C22"/>
    <mergeCell ref="D22:E22"/>
  </mergeCells>
  <printOptions horizontalCentered="1"/>
  <pageMargins left="1" right="1" top="1" bottom="1" header="0.5" footer="0.5"/>
  <pageSetup scale="6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Form Budget</vt:lpstr>
      <vt:lpstr>'Bid Form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Anderson</dc:creator>
  <cp:keywords/>
  <dc:description/>
  <cp:lastModifiedBy>Hopkins, Lucretia  GSA - Procurement Department</cp:lastModifiedBy>
  <cp:revision/>
  <cp:lastPrinted>2025-04-10T21:02:34Z</cp:lastPrinted>
  <dcterms:created xsi:type="dcterms:W3CDTF">2024-01-30T22:11:13Z</dcterms:created>
  <dcterms:modified xsi:type="dcterms:W3CDTF">2025-04-14T19:30:58Z</dcterms:modified>
  <cp:category/>
  <cp:contentStatus/>
</cp:coreProperties>
</file>