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PURCHASING\PurchContract\Word\C.Chan\902575 RFQ Law Enforcement Motorcycles (ends 7-31-25)\2-RFQ\"/>
    </mc:Choice>
  </mc:AlternateContent>
  <xr:revisionPtr revIDLastSave="0" documentId="13_ncr:1_{FE0BB525-75FE-4C3B-9865-25970811D7CD}" xr6:coauthVersionLast="47" xr6:coauthVersionMax="47" xr10:uidLastSave="{00000000-0000-0000-0000-000000000000}"/>
  <bookViews>
    <workbookView xWindow="-25320" yWindow="-75" windowWidth="25440" windowHeight="15270" xr2:uid="{8815D763-E9E5-4061-9899-840880595B7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I13" i="1"/>
  <c r="I9" i="1"/>
  <c r="G30" i="1"/>
  <c r="G26" i="1"/>
  <c r="G22" i="1"/>
  <c r="G31" i="1" l="1"/>
  <c r="I18" i="1" l="1"/>
  <c r="G33" i="1" s="1"/>
</calcChain>
</file>

<file path=xl/sharedStrings.xml><?xml version="1.0" encoding="utf-8"?>
<sst xmlns="http://schemas.openxmlformats.org/spreadsheetml/2006/main" count="66" uniqueCount="27">
  <si>
    <t>DESCRIPTION</t>
  </si>
  <si>
    <t>UNIT OF MEASURE</t>
  </si>
  <si>
    <t xml:space="preserve">Name of Bidder (Company): </t>
  </si>
  <si>
    <t>EXTENDED COST 
Year 2</t>
  </si>
  <si>
    <t>Each</t>
  </si>
  <si>
    <t>ESTMATED QUANTITY</t>
  </si>
  <si>
    <t>Documentation Fees</t>
  </si>
  <si>
    <t>EXTENDED COST 
Year 1</t>
  </si>
  <si>
    <t>COST SHALL BE SUBMITTED AS REQUESTED ON THE EXCEL BID FORM.  NO ALTERATIONS OR CHANGES OF ANY KIND ARE PERMITTED.  Bid responses that do not comply will be subject to rejection in total.  The cost quoted must include all taxes (excluding sales and use tax) and all other charges, including travel expenses.  The price quoted will be the maximum cost the County will pay for the term of any contract resulting from this RFQ.
Quantities listed on Alameda County Excel Bid Form are for example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</si>
  <si>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Grand Total
(Year 1 - Year 3)</t>
  </si>
  <si>
    <t>Law Enforcement Motorcycle, Model Year 2025, or newer</t>
  </si>
  <si>
    <t>Installation of Rear Cargo Box (i.e., Radio Box and Radio)</t>
  </si>
  <si>
    <t>EXTENDED COST 
Year 3</t>
  </si>
  <si>
    <t>Motorcycle + Installation 
(Year 1 - Year 3) 
Grand Total</t>
  </si>
  <si>
    <t>Installation Grand Total
(Year 1 - Year 3)</t>
  </si>
  <si>
    <t>Delivery Fee to Oakland, CA</t>
  </si>
  <si>
    <t>Hourly</t>
  </si>
  <si>
    <t>ESTMATED QUANTITY (Hourly)</t>
  </si>
  <si>
    <t>Year 1</t>
  </si>
  <si>
    <t>Year 2</t>
  </si>
  <si>
    <t>Year 3</t>
  </si>
  <si>
    <t xml:space="preserve">Year 1 </t>
  </si>
  <si>
    <t>Per Motorcycle Cost</t>
  </si>
  <si>
    <t>Unit Price</t>
  </si>
  <si>
    <t>Brand/Model of Motorcycle</t>
  </si>
  <si>
    <t>Brand/Model of Cargo Box</t>
  </si>
  <si>
    <t>RFQ No. 902575: Law Enforcement Motorcycles
Bid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</si>
</sst>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6" x14ac:knownFonts="1">
    <font>
      <sz val="11"/>
      <color theme="1"/>
      <name val="Calibri"/>
      <family val="2"/>
      <scheme val="minor"/>
    </font>
    <font>
      <b/>
      <sz val="16"/>
      <name val="Calibri"/>
      <family val="2"/>
      <scheme val="minor"/>
    </font>
    <font>
      <b/>
      <sz val="11"/>
      <name val="Calibri"/>
      <family val="2"/>
      <scheme val="minor"/>
    </font>
    <font>
      <sz val="11"/>
      <name val="Calibri"/>
      <family val="2"/>
      <scheme val="minor"/>
    </font>
    <font>
      <sz val="8"/>
      <name val="Calibri"/>
      <family val="2"/>
      <scheme val="minor"/>
    </font>
    <font>
      <b/>
      <sz val="11"/>
      <color theme="1"/>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1" xfId="0" applyFont="1" applyBorder="1" applyAlignment="1">
      <alignment horizontal="center" vertical="center" wrapText="1"/>
    </xf>
    <xf numFmtId="4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4" fontId="0" fillId="0" borderId="0" xfId="0" applyNumberFormat="1"/>
    <xf numFmtId="164" fontId="3" fillId="4" borderId="1" xfId="0" applyNumberFormat="1" applyFont="1" applyFill="1" applyBorder="1" applyAlignment="1" applyProtection="1">
      <alignment horizontal="center" vertical="center" wrapText="1"/>
      <protection locked="0"/>
    </xf>
    <xf numFmtId="0" fontId="5" fillId="0" borderId="0" xfId="0" applyFont="1" applyAlignment="1">
      <alignment horizontal="right"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44" fontId="3" fillId="0" borderId="0" xfId="0" applyNumberFormat="1"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64" fontId="3" fillId="0" borderId="0" xfId="0" applyNumberFormat="1" applyFont="1" applyAlignment="1" applyProtection="1">
      <alignment horizontal="center" vertical="center" wrapText="1"/>
      <protection locked="0"/>
    </xf>
    <xf numFmtId="0" fontId="5" fillId="0" borderId="0" xfId="0" applyFont="1" applyAlignment="1">
      <alignment horizontal="center" vertical="center" wrapText="1"/>
    </xf>
    <xf numFmtId="44" fontId="0" fillId="5" borderId="1" xfId="0" applyNumberFormat="1" applyFill="1" applyBorder="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6" borderId="1"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1" xfId="0" applyFont="1" applyFill="1" applyBorder="1" applyAlignment="1">
      <alignment horizontal="center" vertical="center"/>
    </xf>
    <xf numFmtId="0" fontId="0" fillId="0" borderId="3" xfId="0" applyBorder="1" applyAlignment="1">
      <alignment horizont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49" fontId="3" fillId="4" borderId="1"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cellXfs>
  <cellStyles count="1">
    <cellStyle name="Normal" xfId="0" builtinId="0"/>
  </cellStyles>
  <dxfs count="38">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B9FA-07AA-4C8C-8E3C-914A08847623}">
  <dimension ref="B2:S33"/>
  <sheetViews>
    <sheetView tabSelected="1" topLeftCell="A3" zoomScale="80" workbookViewId="0">
      <selection activeCell="E10" sqref="E10"/>
    </sheetView>
  </sheetViews>
  <sheetFormatPr defaultRowHeight="15" x14ac:dyDescent="0.25"/>
  <cols>
    <col min="2" max="2" width="38.7109375" customWidth="1"/>
    <col min="3" max="3" width="22.28515625" customWidth="1"/>
    <col min="4" max="4" width="23.85546875" customWidth="1"/>
    <col min="5" max="5" width="36" customWidth="1"/>
    <col min="6" max="6" width="27" customWidth="1"/>
    <col min="7" max="7" width="29.5703125" customWidth="1"/>
    <col min="8" max="8" width="28.140625" customWidth="1"/>
    <col min="9" max="9" width="33.42578125" customWidth="1"/>
    <col min="10" max="10" width="30.140625" customWidth="1"/>
    <col min="11" max="11" width="21" customWidth="1"/>
    <col min="12" max="12" width="21.5703125" customWidth="1"/>
    <col min="13" max="13" width="25.7109375" customWidth="1"/>
    <col min="14" max="16" width="20.42578125" customWidth="1"/>
    <col min="17" max="17" width="20.7109375" customWidth="1"/>
    <col min="18" max="18" width="19" customWidth="1"/>
    <col min="19" max="19" width="20.5703125" customWidth="1"/>
  </cols>
  <sheetData>
    <row r="2" spans="2:19" ht="56.65" customHeight="1" x14ac:dyDescent="0.25">
      <c r="B2" s="18" t="s">
        <v>26</v>
      </c>
      <c r="C2" s="19"/>
      <c r="D2" s="19"/>
      <c r="E2" s="19"/>
      <c r="F2" s="19"/>
      <c r="G2" s="19"/>
      <c r="H2" s="19"/>
      <c r="I2" s="20"/>
      <c r="J2" s="11"/>
      <c r="K2" s="10"/>
      <c r="L2" s="11"/>
      <c r="M2" s="11"/>
      <c r="N2" s="11"/>
    </row>
    <row r="3" spans="2:19" ht="204" customHeight="1" x14ac:dyDescent="0.25">
      <c r="B3" s="21" t="s">
        <v>8</v>
      </c>
      <c r="C3" s="22"/>
      <c r="D3" s="22"/>
      <c r="E3" s="22"/>
      <c r="F3" s="22"/>
      <c r="G3" s="22"/>
      <c r="H3" s="22"/>
      <c r="I3" s="23"/>
      <c r="J3" s="11"/>
      <c r="K3" s="10"/>
      <c r="L3" s="11"/>
      <c r="M3" s="11"/>
      <c r="N3" s="11"/>
      <c r="R3" s="11"/>
      <c r="S3" s="11"/>
    </row>
    <row r="4" spans="2:19" x14ac:dyDescent="0.25">
      <c r="B4" s="29"/>
      <c r="C4" s="29"/>
      <c r="D4" s="29"/>
      <c r="E4" s="29"/>
      <c r="F4" s="29"/>
      <c r="G4" s="29"/>
      <c r="H4" s="29"/>
      <c r="J4" s="11"/>
      <c r="K4" s="10"/>
      <c r="L4" s="11"/>
      <c r="M4" s="11"/>
      <c r="N4" s="11"/>
      <c r="R4" s="11"/>
      <c r="S4" s="11"/>
    </row>
    <row r="5" spans="2:19" ht="21" x14ac:dyDescent="0.25">
      <c r="B5" s="30" t="s">
        <v>2</v>
      </c>
      <c r="C5" s="31"/>
      <c r="D5" s="33"/>
      <c r="E5" s="34"/>
      <c r="F5" s="34"/>
      <c r="G5" s="34"/>
      <c r="H5" s="34"/>
      <c r="I5" s="35"/>
      <c r="K5" s="10"/>
      <c r="L5" s="11"/>
      <c r="M5" s="11"/>
      <c r="N5" s="11"/>
      <c r="O5" s="10"/>
      <c r="P5" s="11"/>
      <c r="Q5" s="11"/>
      <c r="R5" s="11"/>
      <c r="S5" s="11"/>
    </row>
    <row r="6" spans="2:19" ht="21" x14ac:dyDescent="0.25">
      <c r="B6" s="12"/>
      <c r="C6" s="12"/>
      <c r="D6" s="13"/>
      <c r="E6" s="13"/>
      <c r="F6" s="13"/>
      <c r="G6" s="13"/>
      <c r="H6" s="13"/>
      <c r="I6" s="13"/>
      <c r="K6" s="10"/>
      <c r="L6" s="11"/>
      <c r="M6" s="11"/>
      <c r="N6" s="11"/>
      <c r="O6" s="10"/>
      <c r="P6" s="11"/>
      <c r="Q6" s="11"/>
      <c r="R6" s="11"/>
      <c r="S6" s="11"/>
    </row>
    <row r="7" spans="2:19" ht="21" x14ac:dyDescent="0.25">
      <c r="B7" s="25" t="s">
        <v>18</v>
      </c>
      <c r="C7" s="26"/>
      <c r="D7" s="26"/>
      <c r="E7" s="26"/>
      <c r="F7" s="26"/>
      <c r="G7" s="26"/>
      <c r="H7" s="26"/>
      <c r="I7" s="27"/>
      <c r="K7" s="10"/>
      <c r="L7" s="11"/>
      <c r="M7" s="11"/>
      <c r="N7" s="11"/>
      <c r="O7" s="10"/>
      <c r="P7" s="11"/>
      <c r="Q7" s="11"/>
      <c r="R7" s="11"/>
      <c r="S7" s="11"/>
    </row>
    <row r="8" spans="2:19" ht="48.6" customHeight="1" x14ac:dyDescent="0.25">
      <c r="B8" s="1" t="s">
        <v>0</v>
      </c>
      <c r="C8" s="1" t="s">
        <v>1</v>
      </c>
      <c r="D8" s="1" t="s">
        <v>5</v>
      </c>
      <c r="E8" s="1" t="s">
        <v>24</v>
      </c>
      <c r="F8" s="1" t="s">
        <v>22</v>
      </c>
      <c r="G8" s="1" t="s">
        <v>15</v>
      </c>
      <c r="H8" s="1" t="s">
        <v>6</v>
      </c>
      <c r="I8" s="1" t="s">
        <v>7</v>
      </c>
    </row>
    <row r="9" spans="2:19" ht="46.5" customHeight="1" x14ac:dyDescent="0.25">
      <c r="B9" s="8" t="s">
        <v>10</v>
      </c>
      <c r="C9" s="3" t="s">
        <v>4</v>
      </c>
      <c r="D9" s="3">
        <v>20</v>
      </c>
      <c r="E9" s="32"/>
      <c r="F9" s="5"/>
      <c r="G9" s="5"/>
      <c r="H9" s="5"/>
      <c r="I9" s="2">
        <f>SUM(F9+G9+H9)*D9</f>
        <v>0</v>
      </c>
    </row>
    <row r="10" spans="2:19" ht="54" customHeight="1" x14ac:dyDescent="0.25">
      <c r="B10" s="10"/>
      <c r="C10" s="11"/>
      <c r="D10" s="11"/>
      <c r="E10" s="14"/>
      <c r="F10" s="14"/>
      <c r="G10" s="14"/>
      <c r="H10" s="14"/>
      <c r="I10" s="9"/>
    </row>
    <row r="11" spans="2:19" ht="24" customHeight="1" x14ac:dyDescent="0.25">
      <c r="B11" s="28" t="s">
        <v>19</v>
      </c>
      <c r="C11" s="28"/>
      <c r="D11" s="28"/>
      <c r="E11" s="28"/>
      <c r="F11" s="28"/>
      <c r="G11" s="28"/>
      <c r="H11" s="28"/>
      <c r="I11" s="28"/>
      <c r="J11" s="9"/>
      <c r="K11" s="10"/>
      <c r="L11" s="11"/>
      <c r="M11" s="11"/>
      <c r="N11" s="11"/>
    </row>
    <row r="12" spans="2:19" ht="46.5" customHeight="1" x14ac:dyDescent="0.25">
      <c r="B12" s="1" t="s">
        <v>0</v>
      </c>
      <c r="C12" s="1" t="s">
        <v>1</v>
      </c>
      <c r="D12" s="1" t="s">
        <v>5</v>
      </c>
      <c r="E12" s="1" t="s">
        <v>24</v>
      </c>
      <c r="F12" s="1" t="s">
        <v>22</v>
      </c>
      <c r="G12" s="1" t="s">
        <v>15</v>
      </c>
      <c r="H12" s="1" t="s">
        <v>6</v>
      </c>
      <c r="I12" s="1" t="s">
        <v>3</v>
      </c>
      <c r="J12" s="9"/>
      <c r="K12" s="10"/>
      <c r="L12" s="11"/>
      <c r="M12" s="11"/>
      <c r="N12" s="11"/>
      <c r="R12" s="11"/>
      <c r="S12" s="11"/>
    </row>
    <row r="13" spans="2:19" ht="46.5" customHeight="1" x14ac:dyDescent="0.25">
      <c r="B13" s="8" t="s">
        <v>10</v>
      </c>
      <c r="C13" s="3" t="s">
        <v>4</v>
      </c>
      <c r="D13" s="3">
        <v>20</v>
      </c>
      <c r="E13" s="32"/>
      <c r="F13" s="5"/>
      <c r="G13" s="5"/>
      <c r="H13" s="5"/>
      <c r="I13" s="2">
        <f>SUM(F13+G13+H13)*D13</f>
        <v>0</v>
      </c>
      <c r="J13" s="9"/>
      <c r="K13" s="10"/>
      <c r="L13" s="11"/>
      <c r="M13" s="11"/>
      <c r="N13" s="11"/>
      <c r="R13" s="11"/>
      <c r="S13" s="11"/>
    </row>
    <row r="14" spans="2:19" ht="46.5" customHeight="1" x14ac:dyDescent="0.25">
      <c r="B14" s="10"/>
      <c r="C14" s="11"/>
      <c r="D14" s="11"/>
      <c r="E14" s="14"/>
      <c r="F14" s="14"/>
      <c r="G14" s="14"/>
      <c r="H14" s="14"/>
      <c r="I14" s="9"/>
      <c r="J14" s="9"/>
      <c r="K14" s="10"/>
      <c r="L14" s="11"/>
      <c r="M14" s="11"/>
      <c r="N14" s="11"/>
      <c r="R14" s="11"/>
      <c r="S14" s="11"/>
    </row>
    <row r="15" spans="2:19" ht="24.75" customHeight="1" x14ac:dyDescent="0.25">
      <c r="B15" s="28" t="s">
        <v>20</v>
      </c>
      <c r="C15" s="28"/>
      <c r="D15" s="28"/>
      <c r="E15" s="28"/>
      <c r="F15" s="28"/>
      <c r="G15" s="28"/>
      <c r="H15" s="28"/>
      <c r="I15" s="28"/>
      <c r="J15" s="9"/>
      <c r="K15" s="10"/>
      <c r="L15" s="11"/>
      <c r="M15" s="11"/>
      <c r="N15" s="11"/>
      <c r="O15" s="10"/>
      <c r="P15" s="11"/>
      <c r="Q15" s="11"/>
      <c r="R15" s="11"/>
      <c r="S15" s="11"/>
    </row>
    <row r="16" spans="2:19" ht="46.5" customHeight="1" x14ac:dyDescent="0.25">
      <c r="B16" s="1" t="s">
        <v>0</v>
      </c>
      <c r="C16" s="1" t="s">
        <v>1</v>
      </c>
      <c r="D16" s="1" t="s">
        <v>5</v>
      </c>
      <c r="E16" s="1" t="s">
        <v>24</v>
      </c>
      <c r="F16" s="1" t="s">
        <v>22</v>
      </c>
      <c r="G16" s="1" t="s">
        <v>15</v>
      </c>
      <c r="H16" s="1" t="s">
        <v>6</v>
      </c>
      <c r="I16" s="1" t="s">
        <v>12</v>
      </c>
      <c r="J16" s="9"/>
      <c r="K16" s="10"/>
      <c r="L16" s="11"/>
      <c r="M16" s="11"/>
      <c r="N16" s="11"/>
      <c r="O16" s="10"/>
      <c r="P16" s="11"/>
      <c r="Q16" s="11"/>
      <c r="R16" s="11"/>
      <c r="S16" s="11"/>
    </row>
    <row r="17" spans="2:19" ht="46.5" customHeight="1" x14ac:dyDescent="0.25">
      <c r="B17" s="8" t="s">
        <v>10</v>
      </c>
      <c r="C17" s="3" t="s">
        <v>4</v>
      </c>
      <c r="D17" s="3">
        <v>20</v>
      </c>
      <c r="E17" s="32"/>
      <c r="F17" s="5"/>
      <c r="G17" s="5"/>
      <c r="H17" s="5"/>
      <c r="I17" s="2">
        <f>SUM(F17+G17+H17)*D17</f>
        <v>0</v>
      </c>
      <c r="J17" s="9"/>
      <c r="K17" s="10"/>
      <c r="L17" s="11"/>
      <c r="M17" s="11"/>
      <c r="N17" s="11"/>
      <c r="O17" s="10"/>
      <c r="P17" s="11"/>
      <c r="Q17" s="11"/>
      <c r="R17" s="11"/>
      <c r="S17" s="9"/>
    </row>
    <row r="18" spans="2:19" ht="48.75" customHeight="1" x14ac:dyDescent="0.25">
      <c r="H18" s="15" t="s">
        <v>9</v>
      </c>
      <c r="I18" s="16">
        <f>SUM(I9+I13+I17)</f>
        <v>0</v>
      </c>
      <c r="M18" s="6"/>
      <c r="N18" s="4"/>
      <c r="O18" s="10"/>
      <c r="P18" s="11"/>
      <c r="Q18" s="11"/>
    </row>
    <row r="19" spans="2:19" ht="48.75" customHeight="1" x14ac:dyDescent="0.25">
      <c r="H19" s="15"/>
      <c r="I19" s="4"/>
      <c r="M19" s="6"/>
      <c r="N19" s="4"/>
      <c r="O19" s="10"/>
      <c r="P19" s="11"/>
      <c r="Q19" s="11"/>
    </row>
    <row r="20" spans="2:19" ht="22.5" customHeight="1" x14ac:dyDescent="0.25">
      <c r="B20" s="24" t="s">
        <v>21</v>
      </c>
      <c r="C20" s="24"/>
      <c r="D20" s="24"/>
      <c r="E20" s="24"/>
      <c r="F20" s="24"/>
      <c r="G20" s="24"/>
      <c r="Q20" s="4"/>
      <c r="R20" s="6"/>
      <c r="S20" s="4"/>
    </row>
    <row r="21" spans="2:19" ht="60.75" customHeight="1" x14ac:dyDescent="0.25">
      <c r="B21" s="1" t="s">
        <v>0</v>
      </c>
      <c r="C21" s="1" t="s">
        <v>1</v>
      </c>
      <c r="D21" s="1" t="s">
        <v>17</v>
      </c>
      <c r="E21" s="1" t="s">
        <v>25</v>
      </c>
      <c r="F21" s="1" t="s">
        <v>23</v>
      </c>
      <c r="G21" s="1" t="s">
        <v>7</v>
      </c>
      <c r="P21" s="7"/>
    </row>
    <row r="22" spans="2:19" ht="44.1" customHeight="1" x14ac:dyDescent="0.25">
      <c r="B22" s="8" t="s">
        <v>11</v>
      </c>
      <c r="C22" s="3" t="s">
        <v>16</v>
      </c>
      <c r="D22" s="3">
        <v>10</v>
      </c>
      <c r="E22" s="32"/>
      <c r="F22" s="5"/>
      <c r="G22" s="2">
        <f>SUM(D22*F22)</f>
        <v>0</v>
      </c>
      <c r="P22" s="9"/>
      <c r="Q22" s="7"/>
    </row>
    <row r="23" spans="2:19" x14ac:dyDescent="0.25">
      <c r="P23" s="4"/>
      <c r="Q23" s="4"/>
    </row>
    <row r="24" spans="2:19" ht="19.5" customHeight="1" x14ac:dyDescent="0.25">
      <c r="B24" s="24" t="s">
        <v>19</v>
      </c>
      <c r="C24" s="24"/>
      <c r="D24" s="24"/>
      <c r="E24" s="24"/>
      <c r="F24" s="24"/>
      <c r="G24" s="24"/>
      <c r="Q24" s="4"/>
    </row>
    <row r="25" spans="2:19" ht="59.65" customHeight="1" x14ac:dyDescent="0.25">
      <c r="B25" s="1" t="s">
        <v>0</v>
      </c>
      <c r="C25" s="1" t="s">
        <v>1</v>
      </c>
      <c r="D25" s="1" t="s">
        <v>17</v>
      </c>
      <c r="E25" s="1" t="s">
        <v>25</v>
      </c>
      <c r="F25" s="1" t="s">
        <v>23</v>
      </c>
      <c r="G25" s="1" t="s">
        <v>3</v>
      </c>
      <c r="P25" s="4"/>
    </row>
    <row r="26" spans="2:19" ht="41.25" customHeight="1" x14ac:dyDescent="0.25">
      <c r="B26" s="8" t="s">
        <v>11</v>
      </c>
      <c r="C26" s="3" t="s">
        <v>16</v>
      </c>
      <c r="D26" s="3">
        <v>10</v>
      </c>
      <c r="E26" s="32"/>
      <c r="F26" s="5"/>
      <c r="G26" s="2">
        <f>SUM(D22*F26)</f>
        <v>0</v>
      </c>
    </row>
    <row r="27" spans="2:19" x14ac:dyDescent="0.25">
      <c r="Q27" s="4"/>
    </row>
    <row r="28" spans="2:19" ht="27" customHeight="1" x14ac:dyDescent="0.25">
      <c r="B28" s="24" t="s">
        <v>20</v>
      </c>
      <c r="C28" s="24"/>
      <c r="D28" s="24"/>
      <c r="E28" s="24"/>
      <c r="F28" s="24"/>
      <c r="G28" s="24"/>
    </row>
    <row r="29" spans="2:19" ht="51" customHeight="1" x14ac:dyDescent="0.25">
      <c r="B29" s="1" t="s">
        <v>0</v>
      </c>
      <c r="C29" s="1" t="s">
        <v>1</v>
      </c>
      <c r="D29" s="1" t="s">
        <v>17</v>
      </c>
      <c r="E29" s="1" t="s">
        <v>25</v>
      </c>
      <c r="F29" s="1" t="s">
        <v>23</v>
      </c>
      <c r="G29" s="1" t="s">
        <v>12</v>
      </c>
    </row>
    <row r="30" spans="2:19" ht="48" customHeight="1" x14ac:dyDescent="0.25">
      <c r="B30" s="8" t="s">
        <v>11</v>
      </c>
      <c r="C30" s="3" t="s">
        <v>16</v>
      </c>
      <c r="D30" s="3">
        <v>10</v>
      </c>
      <c r="E30" s="32"/>
      <c r="F30" s="5"/>
      <c r="G30" s="2">
        <f>SUM(D22*F30)</f>
        <v>0</v>
      </c>
    </row>
    <row r="31" spans="2:19" ht="45.75" customHeight="1" x14ac:dyDescent="0.25">
      <c r="F31" s="15" t="s">
        <v>14</v>
      </c>
      <c r="G31" s="16">
        <f>SUM(G22,G26,G30)</f>
        <v>0</v>
      </c>
    </row>
    <row r="32" spans="2:19" x14ac:dyDescent="0.25">
      <c r="G32" s="17"/>
    </row>
    <row r="33" spans="6:7" ht="54.75" customHeight="1" x14ac:dyDescent="0.25">
      <c r="F33" s="15" t="s">
        <v>13</v>
      </c>
      <c r="G33" s="16">
        <f>SUM(I18+G31)</f>
        <v>0</v>
      </c>
    </row>
  </sheetData>
  <sheetProtection algorithmName="SHA-512" hashValue="DOQR9ew3mtpdt+dsDjvf42T/pMVclWLYkFa8gSIW13LCPpjglV5yyGrfGcldHvDO27TxNDIIeyY2GeFY1mOarA==" saltValue="9ov3GQr6/NSJhhfMllr2iw==" spinCount="100000" sheet="1" objects="1" scenarios="1"/>
  <mergeCells count="11">
    <mergeCell ref="B2:I2"/>
    <mergeCell ref="B3:I3"/>
    <mergeCell ref="B20:G20"/>
    <mergeCell ref="B24:G24"/>
    <mergeCell ref="B28:G28"/>
    <mergeCell ref="B7:I7"/>
    <mergeCell ref="B11:I11"/>
    <mergeCell ref="B15:I15"/>
    <mergeCell ref="B4:H4"/>
    <mergeCell ref="B5:C5"/>
    <mergeCell ref="D5:I5"/>
  </mergeCells>
  <phoneticPr fontId="4" type="noConversion"/>
  <conditionalFormatting sqref="B9:B10 B13:B14 B17 B22:B23">
    <cfRule type="expression" dxfId="37" priority="66">
      <formula>IF(#REF!=TRUE,TRUE,FALSE)</formula>
    </cfRule>
  </conditionalFormatting>
  <conditionalFormatting sqref="B26">
    <cfRule type="expression" dxfId="36" priority="8">
      <formula>IF(#REF!=TRUE,TRUE,FALSE)</formula>
    </cfRule>
  </conditionalFormatting>
  <conditionalFormatting sqref="B30">
    <cfRule type="expression" dxfId="35" priority="3">
      <formula>IF(#REF!=TRUE,TRUE,FALSE)</formula>
    </cfRule>
  </conditionalFormatting>
  <conditionalFormatting sqref="C23">
    <cfRule type="expression" dxfId="34" priority="56">
      <formula>IF($N26=TRUE,TRUE,FALSE)</formula>
    </cfRule>
  </conditionalFormatting>
  <conditionalFormatting sqref="C9:D10">
    <cfRule type="expression" dxfId="33" priority="76">
      <formula>IF($N24=TRUE,TRUE,FALSE)</formula>
    </cfRule>
  </conditionalFormatting>
  <conditionalFormatting sqref="C17:D17">
    <cfRule type="expression" dxfId="32" priority="14">
      <formula>IF($N30=TRUE,TRUE,FALSE)</formula>
    </cfRule>
  </conditionalFormatting>
  <conditionalFormatting sqref="C22:D22">
    <cfRule type="expression" dxfId="31" priority="52">
      <formula>IF($N28=TRUE,TRUE,FALSE)</formula>
    </cfRule>
  </conditionalFormatting>
  <conditionalFormatting sqref="C26:D26">
    <cfRule type="expression" dxfId="30" priority="7">
      <formula>IF($N32=TRUE,TRUE,FALSE)</formula>
    </cfRule>
  </conditionalFormatting>
  <conditionalFormatting sqref="C30:D30">
    <cfRule type="expression" dxfId="29" priority="2">
      <formula>IF($N36=TRUE,TRUE,FALSE)</formula>
    </cfRule>
  </conditionalFormatting>
  <conditionalFormatting sqref="D23 F23:G23">
    <cfRule type="expression" dxfId="28" priority="55">
      <formula>IF($N28=TRUE,TRUE,FALSE)</formula>
    </cfRule>
  </conditionalFormatting>
  <conditionalFormatting sqref="D12:E12">
    <cfRule type="expression" dxfId="27" priority="15">
      <formula>IF(#REF!=TRUE,TRUE,FALSE)</formula>
    </cfRule>
  </conditionalFormatting>
  <conditionalFormatting sqref="D16:E16">
    <cfRule type="expression" dxfId="26" priority="13">
      <formula>IF(#REF!=TRUE,TRUE,FALSE)</formula>
    </cfRule>
  </conditionalFormatting>
  <conditionalFormatting sqref="D21:E21">
    <cfRule type="expression" dxfId="25" priority="11">
      <formula>IF(#REF!=TRUE,TRUE,FALSE)</formula>
    </cfRule>
  </conditionalFormatting>
  <conditionalFormatting sqref="D25:E25">
    <cfRule type="expression" dxfId="24" priority="6">
      <formula>IF(#REF!=TRUE,TRUE,FALSE)</formula>
    </cfRule>
  </conditionalFormatting>
  <conditionalFormatting sqref="D29:E29">
    <cfRule type="expression" dxfId="23" priority="1">
      <formula>IF(#REF!=TRUE,TRUE,FALSE)</formula>
    </cfRule>
  </conditionalFormatting>
  <conditionalFormatting sqref="D8:F8">
    <cfRule type="expression" dxfId="22" priority="62">
      <formula>IF(#REF!=TRUE,TRUE,FALSE)</formula>
    </cfRule>
  </conditionalFormatting>
  <conditionalFormatting sqref="E12:E14 R12:S14 C13:D14">
    <cfRule type="expression" dxfId="21" priority="74">
      <formula>IF($N26=TRUE,TRUE,FALSE)</formula>
    </cfRule>
  </conditionalFormatting>
  <conditionalFormatting sqref="E16:E17">
    <cfRule type="expression" dxfId="20" priority="24">
      <formula>IF($N29=TRUE,TRUE,FALSE)</formula>
    </cfRule>
  </conditionalFormatting>
  <conditionalFormatting sqref="E21:E22">
    <cfRule type="expression" dxfId="19" priority="12">
      <formula>IF($N33=TRUE,TRUE,FALSE)</formula>
    </cfRule>
  </conditionalFormatting>
  <conditionalFormatting sqref="E25:E26">
    <cfRule type="expression" dxfId="18" priority="10">
      <formula>IF($N37=TRUE,TRUE,FALSE)</formula>
    </cfRule>
  </conditionalFormatting>
  <conditionalFormatting sqref="E29:E30">
    <cfRule type="expression" dxfId="17" priority="5">
      <formula>IF($N41=TRUE,TRUE,FALSE)</formula>
    </cfRule>
  </conditionalFormatting>
  <conditionalFormatting sqref="F12:F14">
    <cfRule type="expression" dxfId="16" priority="46">
      <formula>IF(#REF!=TRUE,TRUE,FALSE)</formula>
    </cfRule>
  </conditionalFormatting>
  <conditionalFormatting sqref="F16:F17">
    <cfRule type="expression" dxfId="15" priority="44">
      <formula>IF(#REF!=TRUE,TRUE,FALSE)</formula>
    </cfRule>
  </conditionalFormatting>
  <conditionalFormatting sqref="G12:I14">
    <cfRule type="expression" dxfId="14" priority="47">
      <formula>IF($N26=TRUE,TRUE,FALSE)</formula>
    </cfRule>
  </conditionalFormatting>
  <conditionalFormatting sqref="G16:I17">
    <cfRule type="expression" dxfId="13" priority="45">
      <formula>IF($N29=TRUE,TRUE,FALSE)</formula>
    </cfRule>
  </conditionalFormatting>
  <conditionalFormatting sqref="H23">
    <cfRule type="expression" dxfId="12" priority="81">
      <formula>IF($G33=TRUE,TRUE,FALSE)</formula>
    </cfRule>
  </conditionalFormatting>
  <conditionalFormatting sqref="J2 L2:N2 P7:S7">
    <cfRule type="expression" dxfId="11" priority="16">
      <formula>IF($N18=TRUE,TRUE,FALSE)</formula>
    </cfRule>
  </conditionalFormatting>
  <conditionalFormatting sqref="J3:J4 L3:N6 R3:S6 P5:Q6">
    <cfRule type="expression" dxfId="10" priority="23">
      <formula>IF($N20=TRUE,TRUE,FALSE)</formula>
    </cfRule>
  </conditionalFormatting>
  <conditionalFormatting sqref="K2:K7">
    <cfRule type="expression" dxfId="9" priority="20">
      <formula>IF(#REF!=TRUE,TRUE,FALSE)</formula>
    </cfRule>
  </conditionalFormatting>
  <conditionalFormatting sqref="K11:K17">
    <cfRule type="expression" dxfId="8" priority="40">
      <formula>IF(#REF!=TRUE,TRUE,FALSE)</formula>
    </cfRule>
  </conditionalFormatting>
  <conditionalFormatting sqref="L7:N7">
    <cfRule type="expression" dxfId="7" priority="21">
      <formula>IF($N23=TRUE,TRUE,FALSE)</formula>
    </cfRule>
  </conditionalFormatting>
  <conditionalFormatting sqref="L11:N14">
    <cfRule type="expression" dxfId="6" priority="43">
      <formula>IF($N25=TRUE,TRUE,FALSE)</formula>
    </cfRule>
  </conditionalFormatting>
  <conditionalFormatting sqref="L15:N17">
    <cfRule type="expression" dxfId="5" priority="41">
      <formula>IF($N28=TRUE,TRUE,FALSE)</formula>
    </cfRule>
  </conditionalFormatting>
  <conditionalFormatting sqref="O5:O7">
    <cfRule type="expression" dxfId="4" priority="17">
      <formula>IF(#REF!=TRUE,TRUE,FALSE)</formula>
    </cfRule>
  </conditionalFormatting>
  <conditionalFormatting sqref="O15:O19">
    <cfRule type="expression" dxfId="3" priority="28">
      <formula>IF(#REF!=TRUE,TRUE,FALSE)</formula>
    </cfRule>
  </conditionalFormatting>
  <conditionalFormatting sqref="P15:Q19">
    <cfRule type="expression" dxfId="2" priority="29">
      <formula>IF($N28=TRUE,TRUE,FALSE)</formula>
    </cfRule>
  </conditionalFormatting>
  <conditionalFormatting sqref="R17">
    <cfRule type="expression" dxfId="1" priority="27">
      <formula>IF($N30=TRUE,TRUE,FALSE)</formula>
    </cfRule>
  </conditionalFormatting>
  <conditionalFormatting sqref="R15:S16">
    <cfRule type="expression" dxfId="0" priority="33">
      <formula>IF($N28=TRUE,TRUE,FALSE)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Christine  GSA - Procurement Department</dc:creator>
  <cp:lastModifiedBy>Chan, Christine  GSA - Procurement Department</cp:lastModifiedBy>
  <dcterms:created xsi:type="dcterms:W3CDTF">2024-01-11T21:27:47Z</dcterms:created>
  <dcterms:modified xsi:type="dcterms:W3CDTF">2025-03-27T05:14:29Z</dcterms:modified>
</cp:coreProperties>
</file>